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880" windowWidth="8910" windowHeight="5130" activeTab="0"/>
  </bookViews>
  <sheets>
    <sheet name="MarionIs1992-1996" sheetId="1" r:id="rId1"/>
    <sheet name="Sheet1" sheetId="2" r:id="rId2"/>
  </sheets>
  <definedNames>
    <definedName name="_Key1" hidden="1">'MarionIs1992-1996'!$B$11</definedName>
    <definedName name="_Order1" hidden="1">255</definedName>
    <definedName name="_Regression_Int" localSheetId="0" hidden="1">1</definedName>
    <definedName name="_Sort" hidden="1">'MarionIs1992-1996'!$A$11:$X$225</definedName>
  </definedNames>
  <calcPr fullCalcOnLoad="1"/>
</workbook>
</file>

<file path=xl/sharedStrings.xml><?xml version="1.0" encoding="utf-8"?>
<sst xmlns="http://schemas.openxmlformats.org/spreadsheetml/2006/main" count="867" uniqueCount="311">
  <si>
    <t>MARION ISLAND/Prince Edward Island (DOE)</t>
  </si>
  <si>
    <t>STA</t>
  </si>
  <si>
    <t>DATE_ON</t>
  </si>
  <si>
    <t>TIME</t>
  </si>
  <si>
    <t>DATE_OFF</t>
  </si>
  <si>
    <t>TOTAL</t>
  </si>
  <si>
    <t>RUN</t>
  </si>
  <si>
    <t>FLOW</t>
  </si>
  <si>
    <t>AIR</t>
  </si>
  <si>
    <t>Cl/Na</t>
  </si>
  <si>
    <t>MSA</t>
  </si>
  <si>
    <t>Ash</t>
  </si>
  <si>
    <t>NOTES</t>
  </si>
  <si>
    <t>ON</t>
  </si>
  <si>
    <t>OFF</t>
  </si>
  <si>
    <t>RATE</t>
  </si>
  <si>
    <t>VOLUME</t>
  </si>
  <si>
    <t>Air</t>
  </si>
  <si>
    <t>Mass</t>
  </si>
  <si>
    <t>LOCAL</t>
  </si>
  <si>
    <t>(hr)</t>
  </si>
  <si>
    <t>(%)</t>
  </si>
  <si>
    <t>m3/hr</t>
  </si>
  <si>
    <t>(m3)</t>
  </si>
  <si>
    <t>µg/m3</t>
  </si>
  <si>
    <t>Ratio</t>
  </si>
  <si>
    <t>nmol/m3</t>
  </si>
  <si>
    <t>-</t>
  </si>
  <si>
    <t>MAR</t>
  </si>
  <si>
    <t>10:30</t>
  </si>
  <si>
    <t>11:00</t>
  </si>
  <si>
    <t>10:34</t>
  </si>
  <si>
    <t>15:54</t>
  </si>
  <si>
    <t>10:40</t>
  </si>
  <si>
    <t>09:34</t>
  </si>
  <si>
    <t>No Sample</t>
  </si>
  <si>
    <t>10:02</t>
  </si>
  <si>
    <t>WATER ON FILTER</t>
  </si>
  <si>
    <t>10:12</t>
  </si>
  <si>
    <t>10:05</t>
  </si>
  <si>
    <t>10:15</t>
  </si>
  <si>
    <t>10:00</t>
  </si>
  <si>
    <t>CHECK RUN TIME AND ELAPSED TIME (MAI).....MICE DROPPINGS AROUND CHAMBER (WHAT CHAMBER)</t>
  </si>
  <si>
    <t>10:10</t>
  </si>
  <si>
    <t>09:58</t>
  </si>
  <si>
    <t>CHECK RUN TIMES SPIDER ON FILTER</t>
  </si>
  <si>
    <t>10:04</t>
  </si>
  <si>
    <t>10:16</t>
  </si>
  <si>
    <t>10:20</t>
  </si>
  <si>
    <t>11:04</t>
  </si>
  <si>
    <t>11:07</t>
  </si>
  <si>
    <t>10:06</t>
  </si>
  <si>
    <t>09:21</t>
  </si>
  <si>
    <t>09:23</t>
  </si>
  <si>
    <t>11:30</t>
  </si>
  <si>
    <t>11:35</t>
  </si>
  <si>
    <t>09:17</t>
  </si>
  <si>
    <t>09:30</t>
  </si>
  <si>
    <t>11:10</t>
  </si>
  <si>
    <t>11:15</t>
  </si>
  <si>
    <t>11:28</t>
  </si>
  <si>
    <t>10:55</t>
  </si>
  <si>
    <t>10:58</t>
  </si>
  <si>
    <t>09:20</t>
  </si>
  <si>
    <t>09:10</t>
  </si>
  <si>
    <t>09:00</t>
  </si>
  <si>
    <t>09:01</t>
  </si>
  <si>
    <t>10:13</t>
  </si>
  <si>
    <t>08:10</t>
  </si>
  <si>
    <t>08:15</t>
  </si>
  <si>
    <t>09:03</t>
  </si>
  <si>
    <t>09:04</t>
  </si>
  <si>
    <t>09:37</t>
  </si>
  <si>
    <t>09:15</t>
  </si>
  <si>
    <t>09:07</t>
  </si>
  <si>
    <t>09:09</t>
  </si>
  <si>
    <t>09:13</t>
  </si>
  <si>
    <t>Na+&gt;10,NSO=na</t>
  </si>
  <si>
    <t>08:20</t>
  </si>
  <si>
    <t>08:30</t>
  </si>
  <si>
    <t>09:33</t>
  </si>
  <si>
    <t>FLEAS ON FILTER</t>
  </si>
  <si>
    <t>09:43</t>
  </si>
  <si>
    <t>INSECTS DIRT ON FILTER</t>
  </si>
  <si>
    <t>09:16</t>
  </si>
  <si>
    <t>FLEAS AND SPIDERS ON FILTER</t>
  </si>
  <si>
    <t>09:06</t>
  </si>
  <si>
    <t>DIRT &amp; INSECTS ON FI;TER</t>
  </si>
  <si>
    <t>09:02</t>
  </si>
  <si>
    <t>10:01</t>
  </si>
  <si>
    <t>SPIDERS ON FILTER</t>
  </si>
  <si>
    <t>08:25</t>
  </si>
  <si>
    <t>09:08</t>
  </si>
  <si>
    <t>09:41</t>
  </si>
  <si>
    <t>09:48</t>
  </si>
  <si>
    <t>09:25</t>
  </si>
  <si>
    <t>A SMALL NEST OF SPIDERS WAS FOUND ON THE AIR FILTER. FILTER WAS WET BECAUSE OF RAIN</t>
  </si>
  <si>
    <t>09:12</t>
  </si>
  <si>
    <t>09:05</t>
  </si>
  <si>
    <t>08:39</t>
  </si>
  <si>
    <t>08:46</t>
  </si>
  <si>
    <t>08:38</t>
  </si>
  <si>
    <t>08:45</t>
  </si>
  <si>
    <t>16:00</t>
  </si>
  <si>
    <t>16:05</t>
  </si>
  <si>
    <t>09:38</t>
  </si>
  <si>
    <t>22:30</t>
  </si>
  <si>
    <t>22:35</t>
  </si>
  <si>
    <t>09:27</t>
  </si>
  <si>
    <t>08:31</t>
  </si>
  <si>
    <t>05:38</t>
  </si>
  <si>
    <t>21:56</t>
  </si>
  <si>
    <t>22:08</t>
  </si>
  <si>
    <t>11:51</t>
  </si>
  <si>
    <t>12:01</t>
  </si>
  <si>
    <t>09:11</t>
  </si>
  <si>
    <t>10:42</t>
  </si>
  <si>
    <t>10:52</t>
  </si>
  <si>
    <t>09:14</t>
  </si>
  <si>
    <t>09:31</t>
  </si>
  <si>
    <t>14:40</t>
  </si>
  <si>
    <t>14:11</t>
  </si>
  <si>
    <t>15:34</t>
  </si>
  <si>
    <t>15:41</t>
  </si>
  <si>
    <t>09:19</t>
  </si>
  <si>
    <t>15:08</t>
  </si>
  <si>
    <t>15:13</t>
  </si>
  <si>
    <t>14:22</t>
  </si>
  <si>
    <t>14:31</t>
  </si>
  <si>
    <t>11:13</t>
  </si>
  <si>
    <t>11:22</t>
  </si>
  <si>
    <t>10:08</t>
  </si>
  <si>
    <t>10:17</t>
  </si>
  <si>
    <t>08:27</t>
  </si>
  <si>
    <t>11:03</t>
  </si>
  <si>
    <t>09:40</t>
  </si>
  <si>
    <t>09:52</t>
  </si>
  <si>
    <t>23:51</t>
  </si>
  <si>
    <t>23:55</t>
  </si>
  <si>
    <t>09:51</t>
  </si>
  <si>
    <t>11:17</t>
  </si>
  <si>
    <t>11:23</t>
  </si>
  <si>
    <t>17:29</t>
  </si>
  <si>
    <t>17:35</t>
  </si>
  <si>
    <t>13:22</t>
  </si>
  <si>
    <t>13:25</t>
  </si>
  <si>
    <t>11:39</t>
  </si>
  <si>
    <t>12:27</t>
  </si>
  <si>
    <t>12:36</t>
  </si>
  <si>
    <t>07:04</t>
  </si>
  <si>
    <t>07:08</t>
  </si>
  <si>
    <t>20:29</t>
  </si>
  <si>
    <t>20:36</t>
  </si>
  <si>
    <t>07:21</t>
  </si>
  <si>
    <t>07:26</t>
  </si>
  <si>
    <t>18:42</t>
  </si>
  <si>
    <t>18:45</t>
  </si>
  <si>
    <t>19:39</t>
  </si>
  <si>
    <t>19:44</t>
  </si>
  <si>
    <t>17:09</t>
  </si>
  <si>
    <t>17:16</t>
  </si>
  <si>
    <t>10:27</t>
  </si>
  <si>
    <t>10:38</t>
  </si>
  <si>
    <t>19:12</t>
  </si>
  <si>
    <t>19:17</t>
  </si>
  <si>
    <t>23:07</t>
  </si>
  <si>
    <t>23:11</t>
  </si>
  <si>
    <t>16:58</t>
  </si>
  <si>
    <t>17:02</t>
  </si>
  <si>
    <t>02:15</t>
  </si>
  <si>
    <t>02:25</t>
  </si>
  <si>
    <t>09:22</t>
  </si>
  <si>
    <t>19:48</t>
  </si>
  <si>
    <t>16:03</t>
  </si>
  <si>
    <t>16:10</t>
  </si>
  <si>
    <t>20:11</t>
  </si>
  <si>
    <t>20:18</t>
  </si>
  <si>
    <t>08:35</t>
  </si>
  <si>
    <t>17:24</t>
  </si>
  <si>
    <t>17:28</t>
  </si>
  <si>
    <t>06:36</t>
  </si>
  <si>
    <t>06:43</t>
  </si>
  <si>
    <t>14:38</t>
  </si>
  <si>
    <t>14:41</t>
  </si>
  <si>
    <t>10:37</t>
  </si>
  <si>
    <t>TIMERS REPLACED????? NO NOTES ABOUT IT</t>
  </si>
  <si>
    <t>10:48</t>
  </si>
  <si>
    <t>16:38</t>
  </si>
  <si>
    <t>these samples arrived on dec 18 95 cover from may 11/94 to may 24/95</t>
  </si>
  <si>
    <t>16:45</t>
  </si>
  <si>
    <t>15:07</t>
  </si>
  <si>
    <t>15:24</t>
  </si>
  <si>
    <t>09:53</t>
  </si>
  <si>
    <t>JUST 1 LAYER</t>
  </si>
  <si>
    <t>11:36</t>
  </si>
  <si>
    <t>STUCK &amp;1 LAYER</t>
  </si>
  <si>
    <t>11:40</t>
  </si>
  <si>
    <t>there is not sample for this period was labeled blk</t>
  </si>
  <si>
    <t>08:40</t>
  </si>
  <si>
    <t>10:23</t>
  </si>
  <si>
    <t>10:26</t>
  </si>
  <si>
    <t>09:45</t>
  </si>
  <si>
    <t>10:07</t>
  </si>
  <si>
    <t>09:28</t>
  </si>
  <si>
    <t>10:32</t>
  </si>
  <si>
    <t>10:24</t>
  </si>
  <si>
    <t>10:25</t>
  </si>
  <si>
    <t>10:29</t>
  </si>
  <si>
    <t>ONE LAYER PINK IN COLOR?</t>
  </si>
  <si>
    <t>11:26</t>
  </si>
  <si>
    <t>08:42</t>
  </si>
  <si>
    <t>09:46</t>
  </si>
  <si>
    <t>11:20</t>
  </si>
  <si>
    <t>09:36</t>
  </si>
  <si>
    <t>07:30</t>
  </si>
  <si>
    <t>07:40</t>
  </si>
  <si>
    <t>09:47</t>
  </si>
  <si>
    <t>09:50</t>
  </si>
  <si>
    <t>11:31</t>
  </si>
  <si>
    <t>STUCK &amp; 1 LAYER</t>
  </si>
  <si>
    <t>1 LAYER</t>
  </si>
  <si>
    <t>09:35</t>
  </si>
  <si>
    <t>13:17</t>
  </si>
  <si>
    <t>there is not samlpe for this period, marked as blk</t>
  </si>
  <si>
    <t>13:19</t>
  </si>
  <si>
    <t>12:41</t>
  </si>
  <si>
    <t>12:43</t>
  </si>
  <si>
    <t>09:55</t>
  </si>
  <si>
    <t>09:57</t>
  </si>
  <si>
    <t>11:14</t>
  </si>
  <si>
    <t>11:16</t>
  </si>
  <si>
    <t>15:47</t>
  </si>
  <si>
    <t>15:49</t>
  </si>
  <si>
    <t>09:18</t>
  </si>
  <si>
    <t>14:25</t>
  </si>
  <si>
    <t>14:28</t>
  </si>
  <si>
    <t>14:17</t>
  </si>
  <si>
    <t>12:35</t>
  </si>
  <si>
    <t>12:42</t>
  </si>
  <si>
    <t>17:07</t>
  </si>
  <si>
    <t>14:30</t>
  </si>
  <si>
    <t>14:00</t>
  </si>
  <si>
    <t>14:10</t>
  </si>
  <si>
    <t>12:45</t>
  </si>
  <si>
    <t>12:48</t>
  </si>
  <si>
    <t>14:49</t>
  </si>
  <si>
    <t>15:02</t>
  </si>
  <si>
    <t>12:32</t>
  </si>
  <si>
    <t>13:48</t>
  </si>
  <si>
    <t>13:57</t>
  </si>
  <si>
    <t>15:14</t>
  </si>
  <si>
    <t>13:51</t>
  </si>
  <si>
    <t>13:56</t>
  </si>
  <si>
    <t>12:25</t>
  </si>
  <si>
    <t>12:31</t>
  </si>
  <si>
    <t>16:18</t>
  </si>
  <si>
    <t>10:03</t>
  </si>
  <si>
    <t>08:41</t>
  </si>
  <si>
    <t>11:32</t>
  </si>
  <si>
    <t>12:22</t>
  </si>
  <si>
    <t>14:20</t>
  </si>
  <si>
    <t>10:11</t>
  </si>
  <si>
    <t>14:26</t>
  </si>
  <si>
    <t>11:21</t>
  </si>
  <si>
    <t>14:13</t>
  </si>
  <si>
    <t>14:21</t>
  </si>
  <si>
    <t>08:58</t>
  </si>
  <si>
    <t>14:34</t>
  </si>
  <si>
    <t>13:10</t>
  </si>
  <si>
    <t>13:16</t>
  </si>
  <si>
    <t>10:09</t>
  </si>
  <si>
    <t>14:23</t>
  </si>
  <si>
    <t xml:space="preserve">ONE LAYER OF FILTER </t>
  </si>
  <si>
    <t>15:18</t>
  </si>
  <si>
    <t>09:29</t>
  </si>
  <si>
    <t>14:05</t>
  </si>
  <si>
    <t>16:54</t>
  </si>
  <si>
    <t>16:59</t>
  </si>
  <si>
    <t>14:36</t>
  </si>
  <si>
    <t>08:37</t>
  </si>
  <si>
    <t>08:49</t>
  </si>
  <si>
    <t>37.75°E</t>
  </si>
  <si>
    <t>46.92°S</t>
  </si>
  <si>
    <t>Days</t>
  </si>
  <si>
    <t>No</t>
  </si>
  <si>
    <t>#</t>
  </si>
  <si>
    <t xml:space="preserve">FTR STUCK, again the filters had no label just a number </t>
  </si>
  <si>
    <t>JUST 1 LAYER, apparently there are no blanks, they are just listed</t>
  </si>
  <si>
    <t>STUCK &amp;1 LAYER, but not "taken"?</t>
  </si>
  <si>
    <t>JUST 1 LAYER, there is a note on the notebook "not installed?????"</t>
  </si>
  <si>
    <t xml:space="preserve">STUCK &amp;1 LAYER, </t>
  </si>
  <si>
    <t>STUCK &amp; 1 LAYER, these samples arrived on dec18/95</t>
  </si>
  <si>
    <t>1 LAYER, there are no blanks and the filter had not labels</t>
  </si>
  <si>
    <t>1 LAYER, this sample was not included in the batch</t>
  </si>
  <si>
    <t>Dust</t>
  </si>
  <si>
    <t>Ash*1.3</t>
  </si>
  <si>
    <t>Seasalt</t>
  </si>
  <si>
    <t>Na*3.252</t>
  </si>
  <si>
    <t>Cl-</t>
  </si>
  <si>
    <t>NO3-</t>
  </si>
  <si>
    <t>SO4=</t>
  </si>
  <si>
    <t>Na+</t>
  </si>
  <si>
    <t>nssSO4=</t>
  </si>
  <si>
    <t>NH4+</t>
  </si>
  <si>
    <t>DOE Network: samplers are NOT sectored</t>
  </si>
  <si>
    <t xml:space="preserve">Contact: Joseph M. Prospero </t>
  </si>
  <si>
    <t>University of Miami, Miami, Florida 33149-1098</t>
  </si>
  <si>
    <t>Phone: 305-421-4159    jprospero@rsmas.miami.edu</t>
  </si>
  <si>
    <t>G:\Data\UMAG Data Archive_Prospero\Final Data\zForSending\DOE\MarionIs1992-1996.xls</t>
  </si>
  <si>
    <t>Beginning in May 1994, they used only one layer of the filter material.</t>
  </si>
  <si>
    <t>Filter change date?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</si>
</sst>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_)"/>
    <numFmt numFmtId="166" formatCode="0.00_)"/>
    <numFmt numFmtId="167" formatCode="0.0_)"/>
    <numFmt numFmtId="168" formatCode="0.000_)"/>
    <numFmt numFmtId="169" formatCode="0.0000_)"/>
    <numFmt numFmtId="170" formatCode="dd/mmm/yyyy"/>
    <numFmt numFmtId="171" formatCode="0.000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m/yyyy"/>
    <numFmt numFmtId="179" formatCode="[$-409]d\-mmm\-yy;@"/>
  </numFmts>
  <fonts count="45">
    <font>
      <sz val="10"/>
      <name val="Courier"/>
      <family val="0"/>
    </font>
    <font>
      <sz val="11"/>
      <name val="Courier New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17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71" fontId="2" fillId="0" borderId="0" xfId="0" applyNumberFormat="1" applyFont="1" applyAlignment="1" applyProtection="1">
      <alignment horizontal="center"/>
      <protection/>
    </xf>
    <xf numFmtId="173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fill"/>
      <protection/>
    </xf>
    <xf numFmtId="170" fontId="2" fillId="0" borderId="0" xfId="0" applyNumberFormat="1" applyFont="1" applyAlignment="1" applyProtection="1">
      <alignment horizontal="fill"/>
      <protection/>
    </xf>
    <xf numFmtId="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fill"/>
      <protection/>
    </xf>
    <xf numFmtId="171" fontId="2" fillId="0" borderId="0" xfId="0" applyNumberFormat="1" applyFont="1" applyAlignment="1" applyProtection="1">
      <alignment horizontal="fill"/>
      <protection/>
    </xf>
    <xf numFmtId="173" fontId="2" fillId="0" borderId="0" xfId="0" applyNumberFormat="1" applyFont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/>
    </xf>
    <xf numFmtId="170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171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43" fillId="0" borderId="0" xfId="0" applyFont="1" applyAlignment="1" applyProtection="1">
      <alignment horizontal="left"/>
      <protection locked="0"/>
    </xf>
    <xf numFmtId="170" fontId="43" fillId="0" borderId="0" xfId="0" applyNumberFormat="1" applyFont="1" applyAlignment="1">
      <alignment horizontal="left"/>
    </xf>
    <xf numFmtId="0" fontId="43" fillId="0" borderId="0" xfId="0" applyFont="1" applyAlignment="1" applyProtection="1" quotePrefix="1">
      <alignment horizontal="left"/>
      <protection locked="0"/>
    </xf>
    <xf numFmtId="170" fontId="43" fillId="0" borderId="0" xfId="0" applyNumberFormat="1" applyFont="1" applyAlignment="1" applyProtection="1">
      <alignment horizontal="left"/>
      <protection/>
    </xf>
    <xf numFmtId="0" fontId="43" fillId="0" borderId="0" xfId="0" applyFont="1" applyAlignment="1">
      <alignment/>
    </xf>
    <xf numFmtId="0" fontId="3" fillId="7" borderId="0" xfId="0" applyFont="1" applyFill="1" applyAlignment="1" applyProtection="1">
      <alignment horizontal="left"/>
      <protection/>
    </xf>
    <xf numFmtId="170" fontId="3" fillId="7" borderId="0" xfId="0" applyNumberFormat="1" applyFont="1" applyFill="1" applyAlignment="1" applyProtection="1">
      <alignment horizontal="right"/>
      <protection/>
    </xf>
    <xf numFmtId="165" fontId="3" fillId="7" borderId="0" xfId="0" applyNumberFormat="1" applyFont="1" applyFill="1" applyAlignment="1" applyProtection="1">
      <alignment horizontal="right"/>
      <protection/>
    </xf>
    <xf numFmtId="1" fontId="3" fillId="7" borderId="0" xfId="0" applyNumberFormat="1" applyFont="1" applyFill="1" applyAlignment="1" applyProtection="1">
      <alignment horizontal="right"/>
      <protection/>
    </xf>
    <xf numFmtId="2" fontId="3" fillId="7" borderId="0" xfId="0" applyNumberFormat="1" applyFont="1" applyFill="1" applyAlignment="1" applyProtection="1">
      <alignment horizontal="right"/>
      <protection/>
    </xf>
    <xf numFmtId="172" fontId="3" fillId="7" borderId="0" xfId="0" applyNumberFormat="1" applyFont="1" applyFill="1" applyAlignment="1" applyProtection="1">
      <alignment horizontal="right"/>
      <protection/>
    </xf>
    <xf numFmtId="171" fontId="3" fillId="7" borderId="0" xfId="0" applyNumberFormat="1" applyFont="1" applyFill="1" applyAlignment="1" applyProtection="1">
      <alignment horizontal="right"/>
      <protection/>
    </xf>
    <xf numFmtId="173" fontId="3" fillId="7" borderId="0" xfId="0" applyNumberFormat="1" applyFont="1" applyFill="1" applyAlignment="1" applyProtection="1">
      <alignment horizontal="right"/>
      <protection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Marion Island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875"/>
          <c:w val="0.9335"/>
          <c:h val="0.87"/>
        </c:manualLayout>
      </c:layout>
      <c:lineChart>
        <c:grouping val="standard"/>
        <c:varyColors val="0"/>
        <c:ser>
          <c:idx val="0"/>
          <c:order val="0"/>
          <c:tx>
            <c:v>nss-SO4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'MarionIs1992-1996'!$B$11:$B$225</c:f>
              <c:strCache>
                <c:ptCount val="215"/>
                <c:pt idx="0">
                  <c:v>33688</c:v>
                </c:pt>
                <c:pt idx="1">
                  <c:v>33695</c:v>
                </c:pt>
                <c:pt idx="2">
                  <c:v>33702</c:v>
                </c:pt>
                <c:pt idx="3">
                  <c:v>33709</c:v>
                </c:pt>
                <c:pt idx="4">
                  <c:v>33716</c:v>
                </c:pt>
                <c:pt idx="5">
                  <c:v>33723</c:v>
                </c:pt>
                <c:pt idx="6">
                  <c:v>33730</c:v>
                </c:pt>
                <c:pt idx="7">
                  <c:v>33737</c:v>
                </c:pt>
                <c:pt idx="8">
                  <c:v>33744</c:v>
                </c:pt>
                <c:pt idx="9">
                  <c:v>33751</c:v>
                </c:pt>
                <c:pt idx="10">
                  <c:v>33758</c:v>
                </c:pt>
                <c:pt idx="11">
                  <c:v>33765</c:v>
                </c:pt>
                <c:pt idx="12">
                  <c:v>33772</c:v>
                </c:pt>
                <c:pt idx="13">
                  <c:v>33779</c:v>
                </c:pt>
                <c:pt idx="14">
                  <c:v>33786</c:v>
                </c:pt>
                <c:pt idx="15">
                  <c:v>33793</c:v>
                </c:pt>
                <c:pt idx="16">
                  <c:v>33800</c:v>
                </c:pt>
                <c:pt idx="17">
                  <c:v>33807</c:v>
                </c:pt>
                <c:pt idx="18">
                  <c:v>33814</c:v>
                </c:pt>
                <c:pt idx="19">
                  <c:v>33821</c:v>
                </c:pt>
                <c:pt idx="20">
                  <c:v>33828</c:v>
                </c:pt>
                <c:pt idx="21">
                  <c:v>33835</c:v>
                </c:pt>
                <c:pt idx="22">
                  <c:v>33842</c:v>
                </c:pt>
                <c:pt idx="23">
                  <c:v>33849</c:v>
                </c:pt>
                <c:pt idx="24">
                  <c:v>33856</c:v>
                </c:pt>
                <c:pt idx="25">
                  <c:v>33863</c:v>
                </c:pt>
                <c:pt idx="26">
                  <c:v>33870</c:v>
                </c:pt>
                <c:pt idx="27">
                  <c:v>33877</c:v>
                </c:pt>
                <c:pt idx="28">
                  <c:v>33884</c:v>
                </c:pt>
                <c:pt idx="29">
                  <c:v>33891</c:v>
                </c:pt>
                <c:pt idx="30">
                  <c:v>33898</c:v>
                </c:pt>
                <c:pt idx="31">
                  <c:v>33905</c:v>
                </c:pt>
                <c:pt idx="32">
                  <c:v>33912</c:v>
                </c:pt>
                <c:pt idx="33">
                  <c:v>33919</c:v>
                </c:pt>
                <c:pt idx="34">
                  <c:v>33926</c:v>
                </c:pt>
                <c:pt idx="35">
                  <c:v>33933</c:v>
                </c:pt>
                <c:pt idx="36">
                  <c:v>33940</c:v>
                </c:pt>
                <c:pt idx="37">
                  <c:v>33947</c:v>
                </c:pt>
                <c:pt idx="38">
                  <c:v>33954</c:v>
                </c:pt>
                <c:pt idx="39">
                  <c:v>33961</c:v>
                </c:pt>
                <c:pt idx="40">
                  <c:v>33968</c:v>
                </c:pt>
                <c:pt idx="41">
                  <c:v>33975</c:v>
                </c:pt>
                <c:pt idx="42">
                  <c:v>33982</c:v>
                </c:pt>
                <c:pt idx="43">
                  <c:v>33989</c:v>
                </c:pt>
                <c:pt idx="44">
                  <c:v>33996</c:v>
                </c:pt>
                <c:pt idx="45">
                  <c:v>34003</c:v>
                </c:pt>
                <c:pt idx="46">
                  <c:v>34010</c:v>
                </c:pt>
                <c:pt idx="47">
                  <c:v>34017</c:v>
                </c:pt>
                <c:pt idx="48">
                  <c:v>34024</c:v>
                </c:pt>
                <c:pt idx="49">
                  <c:v>34031</c:v>
                </c:pt>
                <c:pt idx="50">
                  <c:v>34038</c:v>
                </c:pt>
                <c:pt idx="51">
                  <c:v>34045</c:v>
                </c:pt>
                <c:pt idx="52">
                  <c:v>34052</c:v>
                </c:pt>
                <c:pt idx="53">
                  <c:v>34059</c:v>
                </c:pt>
                <c:pt idx="54">
                  <c:v>34066</c:v>
                </c:pt>
                <c:pt idx="55">
                  <c:v>34073</c:v>
                </c:pt>
                <c:pt idx="56">
                  <c:v>34080</c:v>
                </c:pt>
                <c:pt idx="57">
                  <c:v>34087</c:v>
                </c:pt>
                <c:pt idx="58">
                  <c:v>34094</c:v>
                </c:pt>
                <c:pt idx="59">
                  <c:v>34101</c:v>
                </c:pt>
                <c:pt idx="60">
                  <c:v>34108</c:v>
                </c:pt>
                <c:pt idx="61">
                  <c:v>34115</c:v>
                </c:pt>
                <c:pt idx="62">
                  <c:v>34123</c:v>
                </c:pt>
                <c:pt idx="63">
                  <c:v>34129</c:v>
                </c:pt>
                <c:pt idx="64">
                  <c:v>34136</c:v>
                </c:pt>
                <c:pt idx="65">
                  <c:v>34143</c:v>
                </c:pt>
                <c:pt idx="66">
                  <c:v>34150</c:v>
                </c:pt>
                <c:pt idx="67">
                  <c:v>34157</c:v>
                </c:pt>
                <c:pt idx="68">
                  <c:v>34164</c:v>
                </c:pt>
                <c:pt idx="69">
                  <c:v>34171</c:v>
                </c:pt>
                <c:pt idx="70">
                  <c:v>34178</c:v>
                </c:pt>
                <c:pt idx="71">
                  <c:v>34185</c:v>
                </c:pt>
                <c:pt idx="72">
                  <c:v>34192</c:v>
                </c:pt>
                <c:pt idx="73">
                  <c:v>34199</c:v>
                </c:pt>
                <c:pt idx="74">
                  <c:v>34206</c:v>
                </c:pt>
                <c:pt idx="75">
                  <c:v>34213</c:v>
                </c:pt>
                <c:pt idx="76">
                  <c:v>34220</c:v>
                </c:pt>
                <c:pt idx="77">
                  <c:v>34227</c:v>
                </c:pt>
                <c:pt idx="78">
                  <c:v>34234</c:v>
                </c:pt>
                <c:pt idx="79">
                  <c:v>34243</c:v>
                </c:pt>
                <c:pt idx="80">
                  <c:v>34248</c:v>
                </c:pt>
                <c:pt idx="81">
                  <c:v>34255</c:v>
                </c:pt>
                <c:pt idx="82">
                  <c:v>34262</c:v>
                </c:pt>
                <c:pt idx="83">
                  <c:v>34269</c:v>
                </c:pt>
                <c:pt idx="84">
                  <c:v>34276</c:v>
                </c:pt>
                <c:pt idx="85">
                  <c:v>34285</c:v>
                </c:pt>
                <c:pt idx="86">
                  <c:v>34290</c:v>
                </c:pt>
                <c:pt idx="87">
                  <c:v>34297</c:v>
                </c:pt>
                <c:pt idx="88">
                  <c:v>34304</c:v>
                </c:pt>
                <c:pt idx="89">
                  <c:v>34311</c:v>
                </c:pt>
                <c:pt idx="90">
                  <c:v>34318</c:v>
                </c:pt>
                <c:pt idx="91">
                  <c:v>34325</c:v>
                </c:pt>
                <c:pt idx="92">
                  <c:v>34332</c:v>
                </c:pt>
                <c:pt idx="93">
                  <c:v>34339</c:v>
                </c:pt>
                <c:pt idx="94">
                  <c:v>34346</c:v>
                </c:pt>
                <c:pt idx="95">
                  <c:v>34353</c:v>
                </c:pt>
                <c:pt idx="96">
                  <c:v>34360</c:v>
                </c:pt>
                <c:pt idx="97">
                  <c:v>34367</c:v>
                </c:pt>
                <c:pt idx="98">
                  <c:v>34374</c:v>
                </c:pt>
                <c:pt idx="99">
                  <c:v>34381</c:v>
                </c:pt>
                <c:pt idx="100">
                  <c:v>34388</c:v>
                </c:pt>
                <c:pt idx="101">
                  <c:v>34396</c:v>
                </c:pt>
                <c:pt idx="102">
                  <c:v>34402</c:v>
                </c:pt>
                <c:pt idx="103">
                  <c:v>34409</c:v>
                </c:pt>
                <c:pt idx="104">
                  <c:v>34416</c:v>
                </c:pt>
                <c:pt idx="105">
                  <c:v>34423</c:v>
                </c:pt>
                <c:pt idx="106">
                  <c:v>34430</c:v>
                </c:pt>
                <c:pt idx="107">
                  <c:v>34437</c:v>
                </c:pt>
                <c:pt idx="108">
                  <c:v>34444</c:v>
                </c:pt>
                <c:pt idx="109">
                  <c:v>34451</c:v>
                </c:pt>
                <c:pt idx="110">
                  <c:v>34458</c:v>
                </c:pt>
                <c:pt idx="111">
                  <c:v>34465</c:v>
                </c:pt>
                <c:pt idx="112">
                  <c:v>34472</c:v>
                </c:pt>
                <c:pt idx="113">
                  <c:v>34479</c:v>
                </c:pt>
                <c:pt idx="114">
                  <c:v>34486</c:v>
                </c:pt>
                <c:pt idx="115">
                  <c:v>34493</c:v>
                </c:pt>
                <c:pt idx="116">
                  <c:v>34500</c:v>
                </c:pt>
                <c:pt idx="117">
                  <c:v>34507</c:v>
                </c:pt>
                <c:pt idx="118">
                  <c:v>34514</c:v>
                </c:pt>
                <c:pt idx="119">
                  <c:v>34521</c:v>
                </c:pt>
                <c:pt idx="120">
                  <c:v>34528</c:v>
                </c:pt>
                <c:pt idx="121">
                  <c:v>34535</c:v>
                </c:pt>
                <c:pt idx="122">
                  <c:v>34542</c:v>
                </c:pt>
                <c:pt idx="123">
                  <c:v>34549</c:v>
                </c:pt>
                <c:pt idx="124">
                  <c:v>34556</c:v>
                </c:pt>
                <c:pt idx="125">
                  <c:v>34563</c:v>
                </c:pt>
                <c:pt idx="126">
                  <c:v>34570</c:v>
                </c:pt>
                <c:pt idx="127">
                  <c:v>34577</c:v>
                </c:pt>
                <c:pt idx="128">
                  <c:v>34584</c:v>
                </c:pt>
                <c:pt idx="129">
                  <c:v>34591</c:v>
                </c:pt>
                <c:pt idx="130">
                  <c:v>34598</c:v>
                </c:pt>
                <c:pt idx="131">
                  <c:v>34605</c:v>
                </c:pt>
                <c:pt idx="132">
                  <c:v>34612</c:v>
                </c:pt>
                <c:pt idx="133">
                  <c:v>34619</c:v>
                </c:pt>
                <c:pt idx="134">
                  <c:v>34626</c:v>
                </c:pt>
                <c:pt idx="135">
                  <c:v>34633</c:v>
                </c:pt>
                <c:pt idx="136">
                  <c:v>34640</c:v>
                </c:pt>
                <c:pt idx="137">
                  <c:v>34647</c:v>
                </c:pt>
                <c:pt idx="138">
                  <c:v>34654</c:v>
                </c:pt>
                <c:pt idx="139">
                  <c:v>34661</c:v>
                </c:pt>
                <c:pt idx="140">
                  <c:v>34668</c:v>
                </c:pt>
                <c:pt idx="141">
                  <c:v>34675</c:v>
                </c:pt>
                <c:pt idx="142">
                  <c:v>34682</c:v>
                </c:pt>
                <c:pt idx="143">
                  <c:v>34689</c:v>
                </c:pt>
                <c:pt idx="144">
                  <c:v>34696</c:v>
                </c:pt>
                <c:pt idx="145">
                  <c:v>34703</c:v>
                </c:pt>
                <c:pt idx="146">
                  <c:v>34710</c:v>
                </c:pt>
                <c:pt idx="147">
                  <c:v>34717</c:v>
                </c:pt>
                <c:pt idx="148">
                  <c:v>34724</c:v>
                </c:pt>
                <c:pt idx="149">
                  <c:v>34731</c:v>
                </c:pt>
                <c:pt idx="150">
                  <c:v>34738</c:v>
                </c:pt>
                <c:pt idx="151">
                  <c:v>34745</c:v>
                </c:pt>
                <c:pt idx="152">
                  <c:v>34752</c:v>
                </c:pt>
                <c:pt idx="153">
                  <c:v>34759</c:v>
                </c:pt>
                <c:pt idx="154">
                  <c:v>34766</c:v>
                </c:pt>
                <c:pt idx="155">
                  <c:v>34773</c:v>
                </c:pt>
                <c:pt idx="156">
                  <c:v>34781</c:v>
                </c:pt>
                <c:pt idx="157">
                  <c:v>34787</c:v>
                </c:pt>
                <c:pt idx="158">
                  <c:v>34795</c:v>
                </c:pt>
                <c:pt idx="159">
                  <c:v>34801</c:v>
                </c:pt>
                <c:pt idx="160">
                  <c:v>34808</c:v>
                </c:pt>
                <c:pt idx="161">
                  <c:v>34815</c:v>
                </c:pt>
                <c:pt idx="162">
                  <c:v>34822</c:v>
                </c:pt>
                <c:pt idx="163">
                  <c:v>34829</c:v>
                </c:pt>
                <c:pt idx="164">
                  <c:v>34836</c:v>
                </c:pt>
                <c:pt idx="165">
                  <c:v>34843</c:v>
                </c:pt>
                <c:pt idx="166">
                  <c:v>34851</c:v>
                </c:pt>
                <c:pt idx="167">
                  <c:v>34857</c:v>
                </c:pt>
                <c:pt idx="168">
                  <c:v>34864</c:v>
                </c:pt>
                <c:pt idx="169">
                  <c:v>34871</c:v>
                </c:pt>
                <c:pt idx="170">
                  <c:v>34878</c:v>
                </c:pt>
                <c:pt idx="171">
                  <c:v>34885</c:v>
                </c:pt>
                <c:pt idx="172">
                  <c:v>34887</c:v>
                </c:pt>
                <c:pt idx="173">
                  <c:v>34892</c:v>
                </c:pt>
                <c:pt idx="174">
                  <c:v>34899</c:v>
                </c:pt>
                <c:pt idx="175">
                  <c:v>34906</c:v>
                </c:pt>
                <c:pt idx="176">
                  <c:v>34913</c:v>
                </c:pt>
                <c:pt idx="177">
                  <c:v>34920</c:v>
                </c:pt>
                <c:pt idx="178">
                  <c:v>34927</c:v>
                </c:pt>
                <c:pt idx="179">
                  <c:v>34934</c:v>
                </c:pt>
                <c:pt idx="180">
                  <c:v>34941</c:v>
                </c:pt>
                <c:pt idx="181">
                  <c:v>34948</c:v>
                </c:pt>
                <c:pt idx="182">
                  <c:v>34955</c:v>
                </c:pt>
                <c:pt idx="183">
                  <c:v>34962</c:v>
                </c:pt>
                <c:pt idx="184">
                  <c:v>34969</c:v>
                </c:pt>
                <c:pt idx="185">
                  <c:v>34977</c:v>
                </c:pt>
                <c:pt idx="186">
                  <c:v>34983</c:v>
                </c:pt>
                <c:pt idx="187">
                  <c:v>34990</c:v>
                </c:pt>
                <c:pt idx="188">
                  <c:v>34997</c:v>
                </c:pt>
                <c:pt idx="189">
                  <c:v>35004</c:v>
                </c:pt>
                <c:pt idx="190">
                  <c:v>35011</c:v>
                </c:pt>
                <c:pt idx="191">
                  <c:v>35018</c:v>
                </c:pt>
                <c:pt idx="192">
                  <c:v>35025</c:v>
                </c:pt>
                <c:pt idx="193">
                  <c:v>35032</c:v>
                </c:pt>
                <c:pt idx="194">
                  <c:v>35039</c:v>
                </c:pt>
                <c:pt idx="195">
                  <c:v>35046</c:v>
                </c:pt>
                <c:pt idx="196">
                  <c:v>35053</c:v>
                </c:pt>
                <c:pt idx="197">
                  <c:v>35060</c:v>
                </c:pt>
                <c:pt idx="198">
                  <c:v>35067</c:v>
                </c:pt>
                <c:pt idx="199">
                  <c:v>35074</c:v>
                </c:pt>
                <c:pt idx="200">
                  <c:v>35081</c:v>
                </c:pt>
                <c:pt idx="201">
                  <c:v>35088</c:v>
                </c:pt>
                <c:pt idx="202">
                  <c:v>35095</c:v>
                </c:pt>
                <c:pt idx="203">
                  <c:v>35102</c:v>
                </c:pt>
                <c:pt idx="204">
                  <c:v>35109</c:v>
                </c:pt>
                <c:pt idx="205">
                  <c:v>35116</c:v>
                </c:pt>
                <c:pt idx="206">
                  <c:v>35123</c:v>
                </c:pt>
                <c:pt idx="207">
                  <c:v>35130</c:v>
                </c:pt>
                <c:pt idx="208">
                  <c:v>35137</c:v>
                </c:pt>
                <c:pt idx="209">
                  <c:v>35144</c:v>
                </c:pt>
                <c:pt idx="210">
                  <c:v>35151</c:v>
                </c:pt>
                <c:pt idx="211">
                  <c:v>35158</c:v>
                </c:pt>
                <c:pt idx="212">
                  <c:v>35165</c:v>
                </c:pt>
                <c:pt idx="213">
                  <c:v>35172</c:v>
                </c:pt>
                <c:pt idx="214">
                  <c:v>35179</c:v>
                </c:pt>
              </c:strCache>
            </c:strRef>
          </c:cat>
          <c:val>
            <c:numRef>
              <c:f>'MarionIs1992-1996'!$Q$11:$Q$225</c:f>
              <c:numCache>
                <c:ptCount val="215"/>
                <c:pt idx="0">
                  <c:v>0.007105997713188802</c:v>
                </c:pt>
                <c:pt idx="1">
                  <c:v>0.12653543982353685</c:v>
                </c:pt>
                <c:pt idx="2">
                  <c:v>0.07543105200764304</c:v>
                </c:pt>
                <c:pt idx="3">
                  <c:v>#N/A</c:v>
                </c:pt>
                <c:pt idx="4">
                  <c:v>0.09807407138082197</c:v>
                </c:pt>
                <c:pt idx="5">
                  <c:v>0.201823578993294</c:v>
                </c:pt>
                <c:pt idx="6">
                  <c:v>0.10868286712147421</c:v>
                </c:pt>
                <c:pt idx="7">
                  <c:v>0.09194843368108217</c:v>
                </c:pt>
                <c:pt idx="8">
                  <c:v>0.0001574605416382529</c:v>
                </c:pt>
                <c:pt idx="9">
                  <c:v>0.22090108777910422</c:v>
                </c:pt>
                <c:pt idx="10">
                  <c:v>0.05079635601197254</c:v>
                </c:pt>
                <c:pt idx="11">
                  <c:v>0.06918261043420593</c:v>
                </c:pt>
                <c:pt idx="12">
                  <c:v>0.25633978366987564</c:v>
                </c:pt>
                <c:pt idx="13">
                  <c:v>0.035175370046982776</c:v>
                </c:pt>
                <c:pt idx="14">
                  <c:v>0.08035134952468233</c:v>
                </c:pt>
                <c:pt idx="15">
                  <c:v>0.195972587058785</c:v>
                </c:pt>
                <c:pt idx="16">
                  <c:v>0.1220119033960547</c:v>
                </c:pt>
                <c:pt idx="17">
                  <c:v>0.06462973467863943</c:v>
                </c:pt>
                <c:pt idx="18">
                  <c:v>0.06203088470011281</c:v>
                </c:pt>
                <c:pt idx="19">
                  <c:v>-0.006521782250733096</c:v>
                </c:pt>
                <c:pt idx="20">
                  <c:v>0.033488811361671096</c:v>
                </c:pt>
                <c:pt idx="21">
                  <c:v>-0.0015093636194573425</c:v>
                </c:pt>
                <c:pt idx="22">
                  <c:v>0.2086508841415508</c:v>
                </c:pt>
                <c:pt idx="23">
                  <c:v>0.12116473454093904</c:v>
                </c:pt>
                <c:pt idx="24">
                  <c:v>0.1357557652037557</c:v>
                </c:pt>
                <c:pt idx="25">
                  <c:v>0.010762493312732338</c:v>
                </c:pt>
                <c:pt idx="26">
                  <c:v>0.03768918531447004</c:v>
                </c:pt>
                <c:pt idx="27">
                  <c:v>0.2079881751227978</c:v>
                </c:pt>
                <c:pt idx="28">
                  <c:v>0.21261957741102136</c:v>
                </c:pt>
                <c:pt idx="29">
                  <c:v>#N/A</c:v>
                </c:pt>
                <c:pt idx="30">
                  <c:v>0.14653543275100395</c:v>
                </c:pt>
                <c:pt idx="31">
                  <c:v>0.13844389948152702</c:v>
                </c:pt>
                <c:pt idx="32">
                  <c:v>0.2574391463605624</c:v>
                </c:pt>
                <c:pt idx="33">
                  <c:v>0.17587318833179574</c:v>
                </c:pt>
                <c:pt idx="34">
                  <c:v>0.22129510967602878</c:v>
                </c:pt>
                <c:pt idx="35">
                  <c:v>0.255851150180358</c:v>
                </c:pt>
                <c:pt idx="36">
                  <c:v>0.31073527907195225</c:v>
                </c:pt>
                <c:pt idx="37">
                  <c:v>-0.03163739696766435</c:v>
                </c:pt>
                <c:pt idx="38">
                  <c:v>0.2700885105345319</c:v>
                </c:pt>
                <c:pt idx="39">
                  <c:v>0.25104073779082575</c:v>
                </c:pt>
                <c:pt idx="40">
                  <c:v>0.2812034380619725</c:v>
                </c:pt>
                <c:pt idx="41">
                  <c:v>0.12166422907395474</c:v>
                </c:pt>
                <c:pt idx="42">
                  <c:v>0.15828780607661413</c:v>
                </c:pt>
                <c:pt idx="43">
                  <c:v>0.17367866499516482</c:v>
                </c:pt>
                <c:pt idx="44">
                  <c:v>0.3417222530526675</c:v>
                </c:pt>
                <c:pt idx="45">
                  <c:v>0.3793296540718999</c:v>
                </c:pt>
                <c:pt idx="46">
                  <c:v>0.17590178346865815</c:v>
                </c:pt>
                <c:pt idx="47">
                  <c:v>0.6349828522437798</c:v>
                </c:pt>
                <c:pt idx="48">
                  <c:v>0.3766863465427031</c:v>
                </c:pt>
                <c:pt idx="49">
                  <c:v>0.20962959447483914</c:v>
                </c:pt>
                <c:pt idx="50">
                  <c:v>0.30991728773470456</c:v>
                </c:pt>
                <c:pt idx="51">
                  <c:v>0.19296915178596752</c:v>
                </c:pt>
                <c:pt idx="52">
                  <c:v>0.24434596939328776</c:v>
                </c:pt>
                <c:pt idx="53">
                  <c:v>0.23206043379530436</c:v>
                </c:pt>
                <c:pt idx="54">
                  <c:v>0.02045803417188165</c:v>
                </c:pt>
                <c:pt idx="55">
                  <c:v>0.1703840871403839</c:v>
                </c:pt>
                <c:pt idx="56">
                  <c:v>0.12327392085174736</c:v>
                </c:pt>
                <c:pt idx="57">
                  <c:v>-0.08003763032989383</c:v>
                </c:pt>
                <c:pt idx="58">
                  <c:v>-0.002054782073462275</c:v>
                </c:pt>
                <c:pt idx="59">
                  <c:v>-0.02633673652893784</c:v>
                </c:pt>
                <c:pt idx="60">
                  <c:v>-0.10104680947169241</c:v>
                </c:pt>
                <c:pt idx="61">
                  <c:v>0.031106959321104462</c:v>
                </c:pt>
                <c:pt idx="62">
                  <c:v>0.03636109896880111</c:v>
                </c:pt>
                <c:pt idx="63">
                  <c:v>0.007111031446390127</c:v>
                </c:pt>
                <c:pt idx="64">
                  <c:v>-0.019954353147812756</c:v>
                </c:pt>
                <c:pt idx="65">
                  <c:v>0.025686685023803144</c:v>
                </c:pt>
                <c:pt idx="66">
                  <c:v>0.27080063050177344</c:v>
                </c:pt>
                <c:pt idx="67">
                  <c:v>-0.04891615641648209</c:v>
                </c:pt>
                <c:pt idx="68">
                  <c:v>-0.13715286699388674</c:v>
                </c:pt>
                <c:pt idx="69">
                  <c:v>0.26932911755208244</c:v>
                </c:pt>
                <c:pt idx="70">
                  <c:v>0.09115547147257415</c:v>
                </c:pt>
                <c:pt idx="71">
                  <c:v>-0.005743884820189341</c:v>
                </c:pt>
                <c:pt idx="72">
                  <c:v>0.048758196101388644</c:v>
                </c:pt>
                <c:pt idx="73">
                  <c:v>0.02154578456589914</c:v>
                </c:pt>
                <c:pt idx="74">
                  <c:v>-0.24623640860719195</c:v>
                </c:pt>
                <c:pt idx="75">
                  <c:v>-0.037482208387454245</c:v>
                </c:pt>
                <c:pt idx="76">
                  <c:v>0.041292515339400544</c:v>
                </c:pt>
                <c:pt idx="77">
                  <c:v>-0.005924350806316927</c:v>
                </c:pt>
                <c:pt idx="78">
                  <c:v>-0.02420364850711909</c:v>
                </c:pt>
                <c:pt idx="79">
                  <c:v>0.1469572165236897</c:v>
                </c:pt>
                <c:pt idx="80">
                  <c:v>0.028859281983976266</c:v>
                </c:pt>
                <c:pt idx="81">
                  <c:v>0.022913547566156232</c:v>
                </c:pt>
                <c:pt idx="82">
                  <c:v>0.1612513667019587</c:v>
                </c:pt>
                <c:pt idx="83">
                  <c:v>-0.025069964094908873</c:v>
                </c:pt>
                <c:pt idx="84">
                  <c:v>0.10563043368882793</c:v>
                </c:pt>
                <c:pt idx="85">
                  <c:v>0.24347613976056323</c:v>
                </c:pt>
                <c:pt idx="86">
                  <c:v>0.23517622735276422</c:v>
                </c:pt>
                <c:pt idx="87">
                  <c:v>0.2458297912168367</c:v>
                </c:pt>
                <c:pt idx="88">
                  <c:v>0.1302930354792245</c:v>
                </c:pt>
                <c:pt idx="89">
                  <c:v>0.235163073285652</c:v>
                </c:pt>
                <c:pt idx="90">
                  <c:v>0.06533055491921433</c:v>
                </c:pt>
                <c:pt idx="91">
                  <c:v>0.21302345293778197</c:v>
                </c:pt>
                <c:pt idx="92">
                  <c:v>0.09609978755213106</c:v>
                </c:pt>
                <c:pt idx="93">
                  <c:v>0.008051796436118074</c:v>
                </c:pt>
                <c:pt idx="94">
                  <c:v>0.10857581311531407</c:v>
                </c:pt>
                <c:pt idx="95">
                  <c:v>0.11887047413259219</c:v>
                </c:pt>
                <c:pt idx="96">
                  <c:v>0.10239239245470333</c:v>
                </c:pt>
                <c:pt idx="97">
                  <c:v>0.18424534993389552</c:v>
                </c:pt>
                <c:pt idx="98">
                  <c:v>0.08709844090798292</c:v>
                </c:pt>
                <c:pt idx="99">
                  <c:v>0.20859152854698126</c:v>
                </c:pt>
                <c:pt idx="100">
                  <c:v>-0.08181176943475028</c:v>
                </c:pt>
                <c:pt idx="101">
                  <c:v>0.19349557842903606</c:v>
                </c:pt>
                <c:pt idx="102">
                  <c:v>0.2488883275274699</c:v>
                </c:pt>
                <c:pt idx="103">
                  <c:v>0.21239236593794383</c:v>
                </c:pt>
                <c:pt idx="104">
                  <c:v>-0.005319992563989785</c:v>
                </c:pt>
                <c:pt idx="105">
                  <c:v>0.13025375150759086</c:v>
                </c:pt>
                <c:pt idx="106">
                  <c:v>0.015253959881297902</c:v>
                </c:pt>
                <c:pt idx="107">
                  <c:v>-0.00482158974143233</c:v>
                </c:pt>
                <c:pt idx="108">
                  <c:v>0.06326936475215207</c:v>
                </c:pt>
                <c:pt idx="109">
                  <c:v>0.010426873114954115</c:v>
                </c:pt>
                <c:pt idx="110">
                  <c:v>-0.029927632118947646</c:v>
                </c:pt>
                <c:pt idx="111">
                  <c:v>0.03971668492683646</c:v>
                </c:pt>
                <c:pt idx="112">
                  <c:v>0.12430745401690148</c:v>
                </c:pt>
                <c:pt idx="113">
                  <c:v>-0.25378078659448505</c:v>
                </c:pt>
                <c:pt idx="114">
                  <c:v>-0.02701556200740971</c:v>
                </c:pt>
                <c:pt idx="115">
                  <c:v>-0.09178119742271412</c:v>
                </c:pt>
                <c:pt idx="116">
                  <c:v>0.28371140555662594</c:v>
                </c:pt>
                <c:pt idx="117">
                  <c:v>#N/A</c:v>
                </c:pt>
                <c:pt idx="118">
                  <c:v>-0.03658028189661015</c:v>
                </c:pt>
                <c:pt idx="119">
                  <c:v>-0.06987068454720659</c:v>
                </c:pt>
                <c:pt idx="120">
                  <c:v>-0.09475608951758152</c:v>
                </c:pt>
                <c:pt idx="121">
                  <c:v>-0.05117422394521205</c:v>
                </c:pt>
                <c:pt idx="122">
                  <c:v>0.0031655595197410706</c:v>
                </c:pt>
                <c:pt idx="123">
                  <c:v>#N/A</c:v>
                </c:pt>
                <c:pt idx="124">
                  <c:v>-0.024255282190669254</c:v>
                </c:pt>
                <c:pt idx="125">
                  <c:v>-0.061864875078538155</c:v>
                </c:pt>
                <c:pt idx="126">
                  <c:v>-0.08747638591007988</c:v>
                </c:pt>
                <c:pt idx="127">
                  <c:v>-0.3548380114911137</c:v>
                </c:pt>
                <c:pt idx="128">
                  <c:v>-0.025549037693975176</c:v>
                </c:pt>
                <c:pt idx="129">
                  <c:v>#N/A</c:v>
                </c:pt>
                <c:pt idx="130">
                  <c:v>0.11027378683353839</c:v>
                </c:pt>
                <c:pt idx="131">
                  <c:v>0.04683241213569882</c:v>
                </c:pt>
                <c:pt idx="132">
                  <c:v>0.014577435939171582</c:v>
                </c:pt>
                <c:pt idx="133">
                  <c:v>-0.06410771373112756</c:v>
                </c:pt>
                <c:pt idx="134">
                  <c:v>0.024165414143563053</c:v>
                </c:pt>
                <c:pt idx="135">
                  <c:v>#N/A</c:v>
                </c:pt>
                <c:pt idx="136">
                  <c:v>-0.2222802444834872</c:v>
                </c:pt>
                <c:pt idx="137">
                  <c:v>-0.1340892054476984</c:v>
                </c:pt>
                <c:pt idx="138">
                  <c:v>0.055353819493514124</c:v>
                </c:pt>
                <c:pt idx="139">
                  <c:v>0.041584526425226864</c:v>
                </c:pt>
                <c:pt idx="140">
                  <c:v>0.1799875940125244</c:v>
                </c:pt>
                <c:pt idx="141">
                  <c:v>#N/A</c:v>
                </c:pt>
                <c:pt idx="142">
                  <c:v>0.15444644112526063</c:v>
                </c:pt>
                <c:pt idx="143">
                  <c:v>0.16830894689470785</c:v>
                </c:pt>
                <c:pt idx="144">
                  <c:v>0.11306874882753336</c:v>
                </c:pt>
                <c:pt idx="145">
                  <c:v>0.27699919079357826</c:v>
                </c:pt>
                <c:pt idx="146">
                  <c:v>0.18346197712154355</c:v>
                </c:pt>
                <c:pt idx="147">
                  <c:v>#N/A</c:v>
                </c:pt>
                <c:pt idx="148">
                  <c:v>0.16797886444257842</c:v>
                </c:pt>
                <c:pt idx="149">
                  <c:v>0.15791353071167055</c:v>
                </c:pt>
                <c:pt idx="150">
                  <c:v>0.10259944499534387</c:v>
                </c:pt>
                <c:pt idx="151">
                  <c:v>0.1166308158285993</c:v>
                </c:pt>
                <c:pt idx="152">
                  <c:v>0.10210542493754106</c:v>
                </c:pt>
                <c:pt idx="153">
                  <c:v>#N/A</c:v>
                </c:pt>
                <c:pt idx="154">
                  <c:v>-0.009823996390224797</c:v>
                </c:pt>
                <c:pt idx="155">
                  <c:v>0.07054893310627534</c:v>
                </c:pt>
                <c:pt idx="156">
                  <c:v>0.046436485427284686</c:v>
                </c:pt>
                <c:pt idx="157">
                  <c:v>-0.033924869401880484</c:v>
                </c:pt>
                <c:pt idx="158">
                  <c:v>-0.014875298403632742</c:v>
                </c:pt>
                <c:pt idx="159">
                  <c:v>#N/A</c:v>
                </c:pt>
                <c:pt idx="160">
                  <c:v>-0.2827792128612665</c:v>
                </c:pt>
                <c:pt idx="161">
                  <c:v>0.03642158009514173</c:v>
                </c:pt>
                <c:pt idx="162">
                  <c:v>-0.16747453097125894</c:v>
                </c:pt>
                <c:pt idx="163">
                  <c:v>-0.054850776668078256</c:v>
                </c:pt>
                <c:pt idx="164">
                  <c:v>0.030431363149478724</c:v>
                </c:pt>
                <c:pt idx="165">
                  <c:v>#N/A</c:v>
                </c:pt>
                <c:pt idx="166">
                  <c:v>0.05917954892512357</c:v>
                </c:pt>
                <c:pt idx="167">
                  <c:v>0.03187330622598753</c:v>
                </c:pt>
                <c:pt idx="168">
                  <c:v>-0.01817689809846641</c:v>
                </c:pt>
                <c:pt idx="169">
                  <c:v>-0.0192884406411548</c:v>
                </c:pt>
                <c:pt idx="170">
                  <c:v>-0.028844137870151266</c:v>
                </c:pt>
                <c:pt idx="171">
                  <c:v>-0.1864588585719271</c:v>
                </c:pt>
                <c:pt idx="172">
                  <c:v>0.05976767938479146</c:v>
                </c:pt>
                <c:pt idx="173">
                  <c:v>0.08907180634728105</c:v>
                </c:pt>
                <c:pt idx="174">
                  <c:v>-0.07287960537949081</c:v>
                </c:pt>
                <c:pt idx="175">
                  <c:v>0.04533906435556041</c:v>
                </c:pt>
                <c:pt idx="176">
                  <c:v>-0.07625669512302559</c:v>
                </c:pt>
                <c:pt idx="177">
                  <c:v>0.04985845384190792</c:v>
                </c:pt>
                <c:pt idx="178">
                  <c:v>0.18838790781779657</c:v>
                </c:pt>
                <c:pt idx="179">
                  <c:v>-0.005331664035990128</c:v>
                </c:pt>
                <c:pt idx="180">
                  <c:v>0.02903588207753564</c:v>
                </c:pt>
                <c:pt idx="181">
                  <c:v>-0.0050220819933960385</c:v>
                </c:pt>
                <c:pt idx="182">
                  <c:v>-0.003634205822092926</c:v>
                </c:pt>
                <c:pt idx="183">
                  <c:v>0.058377040612241485</c:v>
                </c:pt>
                <c:pt idx="184">
                  <c:v>0.0012625246665338133</c:v>
                </c:pt>
                <c:pt idx="185">
                  <c:v>-0.020494633932187003</c:v>
                </c:pt>
                <c:pt idx="186">
                  <c:v>0.08489038601460748</c:v>
                </c:pt>
                <c:pt idx="187">
                  <c:v>0.1021708708883138</c:v>
                </c:pt>
                <c:pt idx="188">
                  <c:v>0.034456276642346705</c:v>
                </c:pt>
                <c:pt idx="189">
                  <c:v>0.10630061146992396</c:v>
                </c:pt>
                <c:pt idx="190">
                  <c:v>0.12724232345600683</c:v>
                </c:pt>
                <c:pt idx="191">
                  <c:v>0.11201438053493985</c:v>
                </c:pt>
                <c:pt idx="192">
                  <c:v>0.08373655728097258</c:v>
                </c:pt>
                <c:pt idx="193">
                  <c:v>0.06165708840408412</c:v>
                </c:pt>
                <c:pt idx="194">
                  <c:v>0.1576333057004671</c:v>
                </c:pt>
                <c:pt idx="195">
                  <c:v>0.09818329764932086</c:v>
                </c:pt>
                <c:pt idx="196">
                  <c:v>0.12902680086588078</c:v>
                </c:pt>
                <c:pt idx="197">
                  <c:v>0.18836050089617343</c:v>
                </c:pt>
                <c:pt idx="198">
                  <c:v>0.20783831947091247</c:v>
                </c:pt>
                <c:pt idx="199">
                  <c:v>0.08638774820934494</c:v>
                </c:pt>
                <c:pt idx="200">
                  <c:v>0.19080244292219697</c:v>
                </c:pt>
                <c:pt idx="201">
                  <c:v>0.24999451990758462</c:v>
                </c:pt>
                <c:pt idx="202">
                  <c:v>0.31731408949907475</c:v>
                </c:pt>
                <c:pt idx="203">
                  <c:v>0.14426314509024557</c:v>
                </c:pt>
                <c:pt idx="204">
                  <c:v>0.15058286245231306</c:v>
                </c:pt>
                <c:pt idx="205">
                  <c:v>0.05836659601708384</c:v>
                </c:pt>
                <c:pt idx="206">
                  <c:v>0.17335121371595166</c:v>
                </c:pt>
                <c:pt idx="207">
                  <c:v>-0.4650526667359964</c:v>
                </c:pt>
                <c:pt idx="208">
                  <c:v>0.036201279030244185</c:v>
                </c:pt>
                <c:pt idx="209">
                  <c:v>0.06041447254875565</c:v>
                </c:pt>
                <c:pt idx="210">
                  <c:v>-0.030053043520596505</c:v>
                </c:pt>
                <c:pt idx="211">
                  <c:v>0.07086243735834852</c:v>
                </c:pt>
                <c:pt idx="212">
                  <c:v>0.018436847951988376</c:v>
                </c:pt>
                <c:pt idx="213">
                  <c:v>-0.05235683580577808</c:v>
                </c:pt>
                <c:pt idx="214">
                  <c:v>0.038861514258565155</c:v>
                </c:pt>
              </c:numCache>
            </c:numRef>
          </c:val>
          <c:smooth val="0"/>
        </c:ser>
        <c:marker val="1"/>
        <c:axId val="47519923"/>
        <c:axId val="25026124"/>
      </c:lineChart>
      <c:dateAx>
        <c:axId val="47519923"/>
        <c:scaling>
          <c:orientation val="minMax"/>
        </c:scaling>
        <c:axPos val="b"/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26124"/>
        <c:crossesAt val="-0.6000000000000001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25026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9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165"/>
          <c:w val="0.1467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Marion Island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0875"/>
          <c:w val="0.9285"/>
          <c:h val="0.87"/>
        </c:manualLayout>
      </c:layout>
      <c:lineChart>
        <c:grouping val="standard"/>
        <c:varyColors val="0"/>
        <c:ser>
          <c:idx val="0"/>
          <c:order val="0"/>
          <c:tx>
            <c:v>NO3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'MarionIs1992-1996'!$B$11:$B$225</c:f>
              <c:strCache>
                <c:ptCount val="215"/>
                <c:pt idx="0">
                  <c:v>33688</c:v>
                </c:pt>
                <c:pt idx="1">
                  <c:v>33695</c:v>
                </c:pt>
                <c:pt idx="2">
                  <c:v>33702</c:v>
                </c:pt>
                <c:pt idx="3">
                  <c:v>33709</c:v>
                </c:pt>
                <c:pt idx="4">
                  <c:v>33716</c:v>
                </c:pt>
                <c:pt idx="5">
                  <c:v>33723</c:v>
                </c:pt>
                <c:pt idx="6">
                  <c:v>33730</c:v>
                </c:pt>
                <c:pt idx="7">
                  <c:v>33737</c:v>
                </c:pt>
                <c:pt idx="8">
                  <c:v>33744</c:v>
                </c:pt>
                <c:pt idx="9">
                  <c:v>33751</c:v>
                </c:pt>
                <c:pt idx="10">
                  <c:v>33758</c:v>
                </c:pt>
                <c:pt idx="11">
                  <c:v>33765</c:v>
                </c:pt>
                <c:pt idx="12">
                  <c:v>33772</c:v>
                </c:pt>
                <c:pt idx="13">
                  <c:v>33779</c:v>
                </c:pt>
                <c:pt idx="14">
                  <c:v>33786</c:v>
                </c:pt>
                <c:pt idx="15">
                  <c:v>33793</c:v>
                </c:pt>
                <c:pt idx="16">
                  <c:v>33800</c:v>
                </c:pt>
                <c:pt idx="17">
                  <c:v>33807</c:v>
                </c:pt>
                <c:pt idx="18">
                  <c:v>33814</c:v>
                </c:pt>
                <c:pt idx="19">
                  <c:v>33821</c:v>
                </c:pt>
                <c:pt idx="20">
                  <c:v>33828</c:v>
                </c:pt>
                <c:pt idx="21">
                  <c:v>33835</c:v>
                </c:pt>
                <c:pt idx="22">
                  <c:v>33842</c:v>
                </c:pt>
                <c:pt idx="23">
                  <c:v>33849</c:v>
                </c:pt>
                <c:pt idx="24">
                  <c:v>33856</c:v>
                </c:pt>
                <c:pt idx="25">
                  <c:v>33863</c:v>
                </c:pt>
                <c:pt idx="26">
                  <c:v>33870</c:v>
                </c:pt>
                <c:pt idx="27">
                  <c:v>33877</c:v>
                </c:pt>
                <c:pt idx="28">
                  <c:v>33884</c:v>
                </c:pt>
                <c:pt idx="29">
                  <c:v>33891</c:v>
                </c:pt>
                <c:pt idx="30">
                  <c:v>33898</c:v>
                </c:pt>
                <c:pt idx="31">
                  <c:v>33905</c:v>
                </c:pt>
                <c:pt idx="32">
                  <c:v>33912</c:v>
                </c:pt>
                <c:pt idx="33">
                  <c:v>33919</c:v>
                </c:pt>
                <c:pt idx="34">
                  <c:v>33926</c:v>
                </c:pt>
                <c:pt idx="35">
                  <c:v>33933</c:v>
                </c:pt>
                <c:pt idx="36">
                  <c:v>33940</c:v>
                </c:pt>
                <c:pt idx="37">
                  <c:v>33947</c:v>
                </c:pt>
                <c:pt idx="38">
                  <c:v>33954</c:v>
                </c:pt>
                <c:pt idx="39">
                  <c:v>33961</c:v>
                </c:pt>
                <c:pt idx="40">
                  <c:v>33968</c:v>
                </c:pt>
                <c:pt idx="41">
                  <c:v>33975</c:v>
                </c:pt>
                <c:pt idx="42">
                  <c:v>33982</c:v>
                </c:pt>
                <c:pt idx="43">
                  <c:v>33989</c:v>
                </c:pt>
                <c:pt idx="44">
                  <c:v>33996</c:v>
                </c:pt>
                <c:pt idx="45">
                  <c:v>34003</c:v>
                </c:pt>
                <c:pt idx="46">
                  <c:v>34010</c:v>
                </c:pt>
                <c:pt idx="47">
                  <c:v>34017</c:v>
                </c:pt>
                <c:pt idx="48">
                  <c:v>34024</c:v>
                </c:pt>
                <c:pt idx="49">
                  <c:v>34031</c:v>
                </c:pt>
                <c:pt idx="50">
                  <c:v>34038</c:v>
                </c:pt>
                <c:pt idx="51">
                  <c:v>34045</c:v>
                </c:pt>
                <c:pt idx="52">
                  <c:v>34052</c:v>
                </c:pt>
                <c:pt idx="53">
                  <c:v>34059</c:v>
                </c:pt>
                <c:pt idx="54">
                  <c:v>34066</c:v>
                </c:pt>
                <c:pt idx="55">
                  <c:v>34073</c:v>
                </c:pt>
                <c:pt idx="56">
                  <c:v>34080</c:v>
                </c:pt>
                <c:pt idx="57">
                  <c:v>34087</c:v>
                </c:pt>
                <c:pt idx="58">
                  <c:v>34094</c:v>
                </c:pt>
                <c:pt idx="59">
                  <c:v>34101</c:v>
                </c:pt>
                <c:pt idx="60">
                  <c:v>34108</c:v>
                </c:pt>
                <c:pt idx="61">
                  <c:v>34115</c:v>
                </c:pt>
                <c:pt idx="62">
                  <c:v>34123</c:v>
                </c:pt>
                <c:pt idx="63">
                  <c:v>34129</c:v>
                </c:pt>
                <c:pt idx="64">
                  <c:v>34136</c:v>
                </c:pt>
                <c:pt idx="65">
                  <c:v>34143</c:v>
                </c:pt>
                <c:pt idx="66">
                  <c:v>34150</c:v>
                </c:pt>
                <c:pt idx="67">
                  <c:v>34157</c:v>
                </c:pt>
                <c:pt idx="68">
                  <c:v>34164</c:v>
                </c:pt>
                <c:pt idx="69">
                  <c:v>34171</c:v>
                </c:pt>
                <c:pt idx="70">
                  <c:v>34178</c:v>
                </c:pt>
                <c:pt idx="71">
                  <c:v>34185</c:v>
                </c:pt>
                <c:pt idx="72">
                  <c:v>34192</c:v>
                </c:pt>
                <c:pt idx="73">
                  <c:v>34199</c:v>
                </c:pt>
                <c:pt idx="74">
                  <c:v>34206</c:v>
                </c:pt>
                <c:pt idx="75">
                  <c:v>34213</c:v>
                </c:pt>
                <c:pt idx="76">
                  <c:v>34220</c:v>
                </c:pt>
                <c:pt idx="77">
                  <c:v>34227</c:v>
                </c:pt>
                <c:pt idx="78">
                  <c:v>34234</c:v>
                </c:pt>
                <c:pt idx="79">
                  <c:v>34243</c:v>
                </c:pt>
                <c:pt idx="80">
                  <c:v>34248</c:v>
                </c:pt>
                <c:pt idx="81">
                  <c:v>34255</c:v>
                </c:pt>
                <c:pt idx="82">
                  <c:v>34262</c:v>
                </c:pt>
                <c:pt idx="83">
                  <c:v>34269</c:v>
                </c:pt>
                <c:pt idx="84">
                  <c:v>34276</c:v>
                </c:pt>
                <c:pt idx="85">
                  <c:v>34285</c:v>
                </c:pt>
                <c:pt idx="86">
                  <c:v>34290</c:v>
                </c:pt>
                <c:pt idx="87">
                  <c:v>34297</c:v>
                </c:pt>
                <c:pt idx="88">
                  <c:v>34304</c:v>
                </c:pt>
                <c:pt idx="89">
                  <c:v>34311</c:v>
                </c:pt>
                <c:pt idx="90">
                  <c:v>34318</c:v>
                </c:pt>
                <c:pt idx="91">
                  <c:v>34325</c:v>
                </c:pt>
                <c:pt idx="92">
                  <c:v>34332</c:v>
                </c:pt>
                <c:pt idx="93">
                  <c:v>34339</c:v>
                </c:pt>
                <c:pt idx="94">
                  <c:v>34346</c:v>
                </c:pt>
                <c:pt idx="95">
                  <c:v>34353</c:v>
                </c:pt>
                <c:pt idx="96">
                  <c:v>34360</c:v>
                </c:pt>
                <c:pt idx="97">
                  <c:v>34367</c:v>
                </c:pt>
                <c:pt idx="98">
                  <c:v>34374</c:v>
                </c:pt>
                <c:pt idx="99">
                  <c:v>34381</c:v>
                </c:pt>
                <c:pt idx="100">
                  <c:v>34388</c:v>
                </c:pt>
                <c:pt idx="101">
                  <c:v>34396</c:v>
                </c:pt>
                <c:pt idx="102">
                  <c:v>34402</c:v>
                </c:pt>
                <c:pt idx="103">
                  <c:v>34409</c:v>
                </c:pt>
                <c:pt idx="104">
                  <c:v>34416</c:v>
                </c:pt>
                <c:pt idx="105">
                  <c:v>34423</c:v>
                </c:pt>
                <c:pt idx="106">
                  <c:v>34430</c:v>
                </c:pt>
                <c:pt idx="107">
                  <c:v>34437</c:v>
                </c:pt>
                <c:pt idx="108">
                  <c:v>34444</c:v>
                </c:pt>
                <c:pt idx="109">
                  <c:v>34451</c:v>
                </c:pt>
                <c:pt idx="110">
                  <c:v>34458</c:v>
                </c:pt>
                <c:pt idx="111">
                  <c:v>34465</c:v>
                </c:pt>
                <c:pt idx="112">
                  <c:v>34472</c:v>
                </c:pt>
                <c:pt idx="113">
                  <c:v>34479</c:v>
                </c:pt>
                <c:pt idx="114">
                  <c:v>34486</c:v>
                </c:pt>
                <c:pt idx="115">
                  <c:v>34493</c:v>
                </c:pt>
                <c:pt idx="116">
                  <c:v>34500</c:v>
                </c:pt>
                <c:pt idx="117">
                  <c:v>34507</c:v>
                </c:pt>
                <c:pt idx="118">
                  <c:v>34514</c:v>
                </c:pt>
                <c:pt idx="119">
                  <c:v>34521</c:v>
                </c:pt>
                <c:pt idx="120">
                  <c:v>34528</c:v>
                </c:pt>
                <c:pt idx="121">
                  <c:v>34535</c:v>
                </c:pt>
                <c:pt idx="122">
                  <c:v>34542</c:v>
                </c:pt>
                <c:pt idx="123">
                  <c:v>34549</c:v>
                </c:pt>
                <c:pt idx="124">
                  <c:v>34556</c:v>
                </c:pt>
                <c:pt idx="125">
                  <c:v>34563</c:v>
                </c:pt>
                <c:pt idx="126">
                  <c:v>34570</c:v>
                </c:pt>
                <c:pt idx="127">
                  <c:v>34577</c:v>
                </c:pt>
                <c:pt idx="128">
                  <c:v>34584</c:v>
                </c:pt>
                <c:pt idx="129">
                  <c:v>34591</c:v>
                </c:pt>
                <c:pt idx="130">
                  <c:v>34598</c:v>
                </c:pt>
                <c:pt idx="131">
                  <c:v>34605</c:v>
                </c:pt>
                <c:pt idx="132">
                  <c:v>34612</c:v>
                </c:pt>
                <c:pt idx="133">
                  <c:v>34619</c:v>
                </c:pt>
                <c:pt idx="134">
                  <c:v>34626</c:v>
                </c:pt>
                <c:pt idx="135">
                  <c:v>34633</c:v>
                </c:pt>
                <c:pt idx="136">
                  <c:v>34640</c:v>
                </c:pt>
                <c:pt idx="137">
                  <c:v>34647</c:v>
                </c:pt>
                <c:pt idx="138">
                  <c:v>34654</c:v>
                </c:pt>
                <c:pt idx="139">
                  <c:v>34661</c:v>
                </c:pt>
                <c:pt idx="140">
                  <c:v>34668</c:v>
                </c:pt>
                <c:pt idx="141">
                  <c:v>34675</c:v>
                </c:pt>
                <c:pt idx="142">
                  <c:v>34682</c:v>
                </c:pt>
                <c:pt idx="143">
                  <c:v>34689</c:v>
                </c:pt>
                <c:pt idx="144">
                  <c:v>34696</c:v>
                </c:pt>
                <c:pt idx="145">
                  <c:v>34703</c:v>
                </c:pt>
                <c:pt idx="146">
                  <c:v>34710</c:v>
                </c:pt>
                <c:pt idx="147">
                  <c:v>34717</c:v>
                </c:pt>
                <c:pt idx="148">
                  <c:v>34724</c:v>
                </c:pt>
                <c:pt idx="149">
                  <c:v>34731</c:v>
                </c:pt>
                <c:pt idx="150">
                  <c:v>34738</c:v>
                </c:pt>
                <c:pt idx="151">
                  <c:v>34745</c:v>
                </c:pt>
                <c:pt idx="152">
                  <c:v>34752</c:v>
                </c:pt>
                <c:pt idx="153">
                  <c:v>34759</c:v>
                </c:pt>
                <c:pt idx="154">
                  <c:v>34766</c:v>
                </c:pt>
                <c:pt idx="155">
                  <c:v>34773</c:v>
                </c:pt>
                <c:pt idx="156">
                  <c:v>34781</c:v>
                </c:pt>
                <c:pt idx="157">
                  <c:v>34787</c:v>
                </c:pt>
                <c:pt idx="158">
                  <c:v>34795</c:v>
                </c:pt>
                <c:pt idx="159">
                  <c:v>34801</c:v>
                </c:pt>
                <c:pt idx="160">
                  <c:v>34808</c:v>
                </c:pt>
                <c:pt idx="161">
                  <c:v>34815</c:v>
                </c:pt>
                <c:pt idx="162">
                  <c:v>34822</c:v>
                </c:pt>
                <c:pt idx="163">
                  <c:v>34829</c:v>
                </c:pt>
                <c:pt idx="164">
                  <c:v>34836</c:v>
                </c:pt>
                <c:pt idx="165">
                  <c:v>34843</c:v>
                </c:pt>
                <c:pt idx="166">
                  <c:v>34851</c:v>
                </c:pt>
                <c:pt idx="167">
                  <c:v>34857</c:v>
                </c:pt>
                <c:pt idx="168">
                  <c:v>34864</c:v>
                </c:pt>
                <c:pt idx="169">
                  <c:v>34871</c:v>
                </c:pt>
                <c:pt idx="170">
                  <c:v>34878</c:v>
                </c:pt>
                <c:pt idx="171">
                  <c:v>34885</c:v>
                </c:pt>
                <c:pt idx="172">
                  <c:v>34887</c:v>
                </c:pt>
                <c:pt idx="173">
                  <c:v>34892</c:v>
                </c:pt>
                <c:pt idx="174">
                  <c:v>34899</c:v>
                </c:pt>
                <c:pt idx="175">
                  <c:v>34906</c:v>
                </c:pt>
                <c:pt idx="176">
                  <c:v>34913</c:v>
                </c:pt>
                <c:pt idx="177">
                  <c:v>34920</c:v>
                </c:pt>
                <c:pt idx="178">
                  <c:v>34927</c:v>
                </c:pt>
                <c:pt idx="179">
                  <c:v>34934</c:v>
                </c:pt>
                <c:pt idx="180">
                  <c:v>34941</c:v>
                </c:pt>
                <c:pt idx="181">
                  <c:v>34948</c:v>
                </c:pt>
                <c:pt idx="182">
                  <c:v>34955</c:v>
                </c:pt>
                <c:pt idx="183">
                  <c:v>34962</c:v>
                </c:pt>
                <c:pt idx="184">
                  <c:v>34969</c:v>
                </c:pt>
                <c:pt idx="185">
                  <c:v>34977</c:v>
                </c:pt>
                <c:pt idx="186">
                  <c:v>34983</c:v>
                </c:pt>
                <c:pt idx="187">
                  <c:v>34990</c:v>
                </c:pt>
                <c:pt idx="188">
                  <c:v>34997</c:v>
                </c:pt>
                <c:pt idx="189">
                  <c:v>35004</c:v>
                </c:pt>
                <c:pt idx="190">
                  <c:v>35011</c:v>
                </c:pt>
                <c:pt idx="191">
                  <c:v>35018</c:v>
                </c:pt>
                <c:pt idx="192">
                  <c:v>35025</c:v>
                </c:pt>
                <c:pt idx="193">
                  <c:v>35032</c:v>
                </c:pt>
                <c:pt idx="194">
                  <c:v>35039</c:v>
                </c:pt>
                <c:pt idx="195">
                  <c:v>35046</c:v>
                </c:pt>
                <c:pt idx="196">
                  <c:v>35053</c:v>
                </c:pt>
                <c:pt idx="197">
                  <c:v>35060</c:v>
                </c:pt>
                <c:pt idx="198">
                  <c:v>35067</c:v>
                </c:pt>
                <c:pt idx="199">
                  <c:v>35074</c:v>
                </c:pt>
                <c:pt idx="200">
                  <c:v>35081</c:v>
                </c:pt>
                <c:pt idx="201">
                  <c:v>35088</c:v>
                </c:pt>
                <c:pt idx="202">
                  <c:v>35095</c:v>
                </c:pt>
                <c:pt idx="203">
                  <c:v>35102</c:v>
                </c:pt>
                <c:pt idx="204">
                  <c:v>35109</c:v>
                </c:pt>
                <c:pt idx="205">
                  <c:v>35116</c:v>
                </c:pt>
                <c:pt idx="206">
                  <c:v>35123</c:v>
                </c:pt>
                <c:pt idx="207">
                  <c:v>35130</c:v>
                </c:pt>
                <c:pt idx="208">
                  <c:v>35137</c:v>
                </c:pt>
                <c:pt idx="209">
                  <c:v>35144</c:v>
                </c:pt>
                <c:pt idx="210">
                  <c:v>35151</c:v>
                </c:pt>
                <c:pt idx="211">
                  <c:v>35158</c:v>
                </c:pt>
                <c:pt idx="212">
                  <c:v>35165</c:v>
                </c:pt>
                <c:pt idx="213">
                  <c:v>35172</c:v>
                </c:pt>
                <c:pt idx="214">
                  <c:v>35179</c:v>
                </c:pt>
              </c:strCache>
            </c:strRef>
          </c:cat>
          <c:val>
            <c:numRef>
              <c:f>'MarionIs1992-1996'!$M$11:$M$225</c:f>
              <c:numCache>
                <c:ptCount val="215"/>
                <c:pt idx="0">
                  <c:v>0.020544053045258446</c:v>
                </c:pt>
                <c:pt idx="1">
                  <c:v>0.02261674492268358</c:v>
                </c:pt>
                <c:pt idx="2">
                  <c:v>0.03696487869206462</c:v>
                </c:pt>
                <c:pt idx="3">
                  <c:v>#N/A</c:v>
                </c:pt>
                <c:pt idx="4">
                  <c:v>0.03494466343099419</c:v>
                </c:pt>
                <c:pt idx="5">
                  <c:v>0.04452953551881091</c:v>
                </c:pt>
                <c:pt idx="6">
                  <c:v>0.02548941471654182</c:v>
                </c:pt>
                <c:pt idx="7">
                  <c:v>0.016253806013155594</c:v>
                </c:pt>
                <c:pt idx="8">
                  <c:v>0.012741267339802981</c:v>
                </c:pt>
                <c:pt idx="9">
                  <c:v>0.023913683015210196</c:v>
                </c:pt>
                <c:pt idx="10">
                  <c:v>0.013035493163000175</c:v>
                </c:pt>
                <c:pt idx="11">
                  <c:v>0.04514100033458353</c:v>
                </c:pt>
                <c:pt idx="12">
                  <c:v>0.025890010492425813</c:v>
                </c:pt>
                <c:pt idx="13">
                  <c:v>0.012133336338770728</c:v>
                </c:pt>
                <c:pt idx="14">
                  <c:v>0.01240890385681526</c:v>
                </c:pt>
                <c:pt idx="15">
                  <c:v>0.02014747624077843</c:v>
                </c:pt>
                <c:pt idx="16">
                  <c:v>0.0288953205675479</c:v>
                </c:pt>
                <c:pt idx="17">
                  <c:v>0.020890839790687177</c:v>
                </c:pt>
                <c:pt idx="18">
                  <c:v>0.01568572142150076</c:v>
                </c:pt>
                <c:pt idx="19">
                  <c:v>0.014689472101031652</c:v>
                </c:pt>
                <c:pt idx="20">
                  <c:v>0.0173792413997027</c:v>
                </c:pt>
                <c:pt idx="21">
                  <c:v>0.014169511886760092</c:v>
                </c:pt>
                <c:pt idx="22">
                  <c:v>0.058800670241821146</c:v>
                </c:pt>
                <c:pt idx="23">
                  <c:v>0.01939426905866037</c:v>
                </c:pt>
                <c:pt idx="24">
                  <c:v>0.02118222275253282</c:v>
                </c:pt>
                <c:pt idx="25">
                  <c:v>0.014161781246704778</c:v>
                </c:pt>
                <c:pt idx="26">
                  <c:v>0.025043148845314358</c:v>
                </c:pt>
                <c:pt idx="27">
                  <c:v>0.030020465216231144</c:v>
                </c:pt>
                <c:pt idx="28">
                  <c:v>0.030446728987763575</c:v>
                </c:pt>
                <c:pt idx="29">
                  <c:v>0.05334652463692232</c:v>
                </c:pt>
                <c:pt idx="30">
                  <c:v>0.04636264668907541</c:v>
                </c:pt>
                <c:pt idx="31">
                  <c:v>0.031266025400110434</c:v>
                </c:pt>
                <c:pt idx="32">
                  <c:v>0.025888682189053186</c:v>
                </c:pt>
                <c:pt idx="33">
                  <c:v>0.04881720230961577</c:v>
                </c:pt>
                <c:pt idx="34">
                  <c:v>0.03195701050235422</c:v>
                </c:pt>
                <c:pt idx="35">
                  <c:v>0.026370771098912615</c:v>
                </c:pt>
                <c:pt idx="36">
                  <c:v>0.0242594784029818</c:v>
                </c:pt>
                <c:pt idx="37">
                  <c:v>0.028595104168336626</c:v>
                </c:pt>
                <c:pt idx="38">
                  <c:v>0.0260041400505374</c:v>
                </c:pt>
                <c:pt idx="39">
                  <c:v>0.024250766035608225</c:v>
                </c:pt>
                <c:pt idx="40">
                  <c:v>0.04187038415688713</c:v>
                </c:pt>
                <c:pt idx="41">
                  <c:v>0.019503365442004914</c:v>
                </c:pt>
                <c:pt idx="42">
                  <c:v>0.011496645582840328</c:v>
                </c:pt>
                <c:pt idx="43">
                  <c:v>0.01418216916751343</c:v>
                </c:pt>
                <c:pt idx="44">
                  <c:v>0.029366104654459643</c:v>
                </c:pt>
                <c:pt idx="45">
                  <c:v>0.0235793805561146</c:v>
                </c:pt>
                <c:pt idx="46">
                  <c:v>0.011919585233966312</c:v>
                </c:pt>
                <c:pt idx="47">
                  <c:v>0.03337245059082064</c:v>
                </c:pt>
                <c:pt idx="48">
                  <c:v>0.024860062709663042</c:v>
                </c:pt>
                <c:pt idx="49">
                  <c:v>0.016897971452056685</c:v>
                </c:pt>
                <c:pt idx="50">
                  <c:v>0.018687254770634865</c:v>
                </c:pt>
                <c:pt idx="51">
                  <c:v>0.017245198790075668</c:v>
                </c:pt>
                <c:pt idx="52">
                  <c:v>0.03294382342262019</c:v>
                </c:pt>
                <c:pt idx="53">
                  <c:v>0.01704080543130589</c:v>
                </c:pt>
                <c:pt idx="54">
                  <c:v>0.03402226974401908</c:v>
                </c:pt>
                <c:pt idx="55">
                  <c:v>0.04302358564175255</c:v>
                </c:pt>
                <c:pt idx="56">
                  <c:v>0.026057310743451485</c:v>
                </c:pt>
                <c:pt idx="57">
                  <c:v>0.010204217286274955</c:v>
                </c:pt>
                <c:pt idx="58">
                  <c:v>0.005542352946020414</c:v>
                </c:pt>
                <c:pt idx="59">
                  <c:v>0.01591082525586231</c:v>
                </c:pt>
                <c:pt idx="60">
                  <c:v>0.019140753880865075</c:v>
                </c:pt>
                <c:pt idx="61">
                  <c:v>0.006310053361739943</c:v>
                </c:pt>
                <c:pt idx="62">
                  <c:v>0.0029498348194402437</c:v>
                </c:pt>
                <c:pt idx="63">
                  <c:v>0.03960543155074876</c:v>
                </c:pt>
                <c:pt idx="64">
                  <c:v>0.01121190591909801</c:v>
                </c:pt>
                <c:pt idx="65">
                  <c:v>0.03919436948091656</c:v>
                </c:pt>
                <c:pt idx="66">
                  <c:v>0.05424150911386946</c:v>
                </c:pt>
                <c:pt idx="67">
                  <c:v>0.050726247135625784</c:v>
                </c:pt>
                <c:pt idx="68">
                  <c:v>0.011431833713696288</c:v>
                </c:pt>
                <c:pt idx="69">
                  <c:v>0.07498460930831508</c:v>
                </c:pt>
                <c:pt idx="70">
                  <c:v>0.04554721687014101</c:v>
                </c:pt>
                <c:pt idx="71">
                  <c:v>0.03384264988943161</c:v>
                </c:pt>
                <c:pt idx="72">
                  <c:v>0.013751665770326056</c:v>
                </c:pt>
                <c:pt idx="73">
                  <c:v>0.018032797103932043</c:v>
                </c:pt>
                <c:pt idx="74">
                  <c:v>0.02867545603414951</c:v>
                </c:pt>
                <c:pt idx="75">
                  <c:v>0.02787975380500571</c:v>
                </c:pt>
                <c:pt idx="76">
                  <c:v>0.0251458274049885</c:v>
                </c:pt>
                <c:pt idx="77">
                  <c:v>0.049363605877078026</c:v>
                </c:pt>
                <c:pt idx="78">
                  <c:v>0.031631946349514904</c:v>
                </c:pt>
                <c:pt idx="79">
                  <c:v>0.05020010309663735</c:v>
                </c:pt>
                <c:pt idx="80">
                  <c:v>0.03468418300707302</c:v>
                </c:pt>
                <c:pt idx="81">
                  <c:v>0.034243026258113755</c:v>
                </c:pt>
                <c:pt idx="82">
                  <c:v>0.011746974226060476</c:v>
                </c:pt>
                <c:pt idx="83">
                  <c:v>0.014371176743712402</c:v>
                </c:pt>
                <c:pt idx="84">
                  <c:v>0.042122771150919426</c:v>
                </c:pt>
                <c:pt idx="85">
                  <c:v>0.03793858213233819</c:v>
                </c:pt>
                <c:pt idx="86">
                  <c:v>0.0725053312243976</c:v>
                </c:pt>
                <c:pt idx="87">
                  <c:v>0.029811910579567027</c:v>
                </c:pt>
                <c:pt idx="88">
                  <c:v>0.018397731779439416</c:v>
                </c:pt>
                <c:pt idx="89">
                  <c:v>0.029386636201294072</c:v>
                </c:pt>
                <c:pt idx="90">
                  <c:v>0.028099001818976267</c:v>
                </c:pt>
                <c:pt idx="91">
                  <c:v>0.012321577056517938</c:v>
                </c:pt>
                <c:pt idx="92">
                  <c:v>0.02875866778470834</c:v>
                </c:pt>
                <c:pt idx="93">
                  <c:v>0.03244500454678006</c:v>
                </c:pt>
                <c:pt idx="94">
                  <c:v>0.029492020754144387</c:v>
                </c:pt>
                <c:pt idx="95">
                  <c:v>0.027963620513320735</c:v>
                </c:pt>
                <c:pt idx="96">
                  <c:v>0.02525321502288235</c:v>
                </c:pt>
                <c:pt idx="97">
                  <c:v>0.029029120333957027</c:v>
                </c:pt>
                <c:pt idx="98">
                  <c:v>0.02304085904723877</c:v>
                </c:pt>
                <c:pt idx="99">
                  <c:v>0.032035673229413426</c:v>
                </c:pt>
                <c:pt idx="100">
                  <c:v>0.03293487676699202</c:v>
                </c:pt>
                <c:pt idx="101">
                  <c:v>0.038318418486874985</c:v>
                </c:pt>
                <c:pt idx="102">
                  <c:v>0.046762254091002035</c:v>
                </c:pt>
                <c:pt idx="103">
                  <c:v>0.04077892675024604</c:v>
                </c:pt>
                <c:pt idx="104">
                  <c:v>0.04603483397248725</c:v>
                </c:pt>
                <c:pt idx="105">
                  <c:v>0.018851546035068</c:v>
                </c:pt>
                <c:pt idx="106">
                  <c:v>0.026070303176768696</c:v>
                </c:pt>
                <c:pt idx="107">
                  <c:v>0.01301494201824026</c:v>
                </c:pt>
                <c:pt idx="108">
                  <c:v>0.04219225074921422</c:v>
                </c:pt>
                <c:pt idx="109">
                  <c:v>0.017258186916718685</c:v>
                </c:pt>
                <c:pt idx="110">
                  <c:v>0.027895045001322068</c:v>
                </c:pt>
                <c:pt idx="111">
                  <c:v>0.027768523312731004</c:v>
                </c:pt>
                <c:pt idx="112">
                  <c:v>0.023920476405489065</c:v>
                </c:pt>
                <c:pt idx="113">
                  <c:v>0.030082047575022728</c:v>
                </c:pt>
                <c:pt idx="114">
                  <c:v>0.029676850837278845</c:v>
                </c:pt>
                <c:pt idx="115">
                  <c:v>0.015304969668925505</c:v>
                </c:pt>
                <c:pt idx="116">
                  <c:v>0.04791527997315776</c:v>
                </c:pt>
                <c:pt idx="117">
                  <c:v>#N/A</c:v>
                </c:pt>
                <c:pt idx="118">
                  <c:v>0.04734107899027245</c:v>
                </c:pt>
                <c:pt idx="119">
                  <c:v>0.01598984442767269</c:v>
                </c:pt>
                <c:pt idx="120">
                  <c:v>0.03205051678420487</c:v>
                </c:pt>
                <c:pt idx="121">
                  <c:v>0.01942673264790991</c:v>
                </c:pt>
                <c:pt idx="122">
                  <c:v>0.05057339244919557</c:v>
                </c:pt>
                <c:pt idx="123">
                  <c:v>#N/A</c:v>
                </c:pt>
                <c:pt idx="124">
                  <c:v>0.02559914322525406</c:v>
                </c:pt>
                <c:pt idx="125">
                  <c:v>0.033754996640929194</c:v>
                </c:pt>
                <c:pt idx="126">
                  <c:v>0.03390158089085997</c:v>
                </c:pt>
                <c:pt idx="127">
                  <c:v>0.052317585221784306</c:v>
                </c:pt>
                <c:pt idx="128">
                  <c:v>0.020590369824440735</c:v>
                </c:pt>
                <c:pt idx="129">
                  <c:v>#N/A</c:v>
                </c:pt>
                <c:pt idx="130">
                  <c:v>0.0518779688394991</c:v>
                </c:pt>
                <c:pt idx="131">
                  <c:v>0.01819079810332172</c:v>
                </c:pt>
                <c:pt idx="132">
                  <c:v>0.039493158824259425</c:v>
                </c:pt>
                <c:pt idx="133">
                  <c:v>0.03682407759569278</c:v>
                </c:pt>
                <c:pt idx="134">
                  <c:v>0.02422222839871712</c:v>
                </c:pt>
                <c:pt idx="135">
                  <c:v>#N/A</c:v>
                </c:pt>
                <c:pt idx="136">
                  <c:v>0.026775709827631167</c:v>
                </c:pt>
                <c:pt idx="137">
                  <c:v>0.032480930493630905</c:v>
                </c:pt>
                <c:pt idx="138">
                  <c:v>0.02608135401852273</c:v>
                </c:pt>
                <c:pt idx="139">
                  <c:v>0.02114034883575525</c:v>
                </c:pt>
                <c:pt idx="140">
                  <c:v>0.03888579572111625</c:v>
                </c:pt>
                <c:pt idx="141">
                  <c:v>#N/A</c:v>
                </c:pt>
                <c:pt idx="142">
                  <c:v>0.01992163883177604</c:v>
                </c:pt>
                <c:pt idx="143">
                  <c:v>0.02135275191488845</c:v>
                </c:pt>
                <c:pt idx="144">
                  <c:v>0.03927963416404587</c:v>
                </c:pt>
                <c:pt idx="145">
                  <c:v>0.029231911963403807</c:v>
                </c:pt>
                <c:pt idx="146">
                  <c:v>0.034906895625667934</c:v>
                </c:pt>
                <c:pt idx="147">
                  <c:v>#N/A</c:v>
                </c:pt>
                <c:pt idx="148">
                  <c:v>0.02387294783949833</c:v>
                </c:pt>
                <c:pt idx="149">
                  <c:v>0.016685354367220313</c:v>
                </c:pt>
                <c:pt idx="150">
                  <c:v>0.03462098428120305</c:v>
                </c:pt>
                <c:pt idx="151">
                  <c:v>0.03980285304662727</c:v>
                </c:pt>
                <c:pt idx="152">
                  <c:v>0.021019989867305282</c:v>
                </c:pt>
                <c:pt idx="153">
                  <c:v>#N/A</c:v>
                </c:pt>
                <c:pt idx="154">
                  <c:v>0.030117845804533326</c:v>
                </c:pt>
                <c:pt idx="155">
                  <c:v>0.0133964154295779</c:v>
                </c:pt>
                <c:pt idx="156">
                  <c:v>0.01626749519383573</c:v>
                </c:pt>
                <c:pt idx="157">
                  <c:v>0.02448308838982786</c:v>
                </c:pt>
                <c:pt idx="158">
                  <c:v>0.018394035625504627</c:v>
                </c:pt>
                <c:pt idx="159">
                  <c:v>#N/A</c:v>
                </c:pt>
                <c:pt idx="160">
                  <c:v>0.02834256927176838</c:v>
                </c:pt>
                <c:pt idx="161">
                  <c:v>0.013901584033992387</c:v>
                </c:pt>
                <c:pt idx="162">
                  <c:v>0.04435211557828593</c:v>
                </c:pt>
                <c:pt idx="163">
                  <c:v>0.02295614819369405</c:v>
                </c:pt>
                <c:pt idx="164">
                  <c:v>0.013086559377456166</c:v>
                </c:pt>
                <c:pt idx="165">
                  <c:v>#N/A</c:v>
                </c:pt>
                <c:pt idx="166">
                  <c:v>0.03946664168545166</c:v>
                </c:pt>
                <c:pt idx="167">
                  <c:v>0.04045909273023224</c:v>
                </c:pt>
                <c:pt idx="168">
                  <c:v>0.018723486000602543</c:v>
                </c:pt>
                <c:pt idx="169">
                  <c:v>0.017443311709381144</c:v>
                </c:pt>
                <c:pt idx="170">
                  <c:v>0.017913867955138565</c:v>
                </c:pt>
                <c:pt idx="171">
                  <c:v>0.030571192859489015</c:v>
                </c:pt>
                <c:pt idx="172">
                  <c:v>0.045909254721513734</c:v>
                </c:pt>
                <c:pt idx="173">
                  <c:v>0.035997202179714895</c:v>
                </c:pt>
                <c:pt idx="174">
                  <c:v>0.02677793669060176</c:v>
                </c:pt>
                <c:pt idx="175">
                  <c:v>0.035150396046692164</c:v>
                </c:pt>
                <c:pt idx="176">
                  <c:v>0.027408358393138096</c:v>
                </c:pt>
                <c:pt idx="177">
                  <c:v>0.030141344759101525</c:v>
                </c:pt>
                <c:pt idx="178">
                  <c:v>0.09253228777715702</c:v>
                </c:pt>
                <c:pt idx="179">
                  <c:v>0.025955072124987273</c:v>
                </c:pt>
                <c:pt idx="180">
                  <c:v>0.020973037800372938</c:v>
                </c:pt>
                <c:pt idx="181">
                  <c:v>0.04393455824777198</c:v>
                </c:pt>
                <c:pt idx="182">
                  <c:v>0.04238519497711744</c:v>
                </c:pt>
                <c:pt idx="183">
                  <c:v>0.07805814667425111</c:v>
                </c:pt>
                <c:pt idx="184">
                  <c:v>0.037870175464057916</c:v>
                </c:pt>
                <c:pt idx="185">
                  <c:v>0.07533226576816364</c:v>
                </c:pt>
                <c:pt idx="186">
                  <c:v>0.03621873027384834</c:v>
                </c:pt>
                <c:pt idx="187">
                  <c:v>0.04308374285742234</c:v>
                </c:pt>
                <c:pt idx="188">
                  <c:v>0.02696059031514081</c:v>
                </c:pt>
                <c:pt idx="189">
                  <c:v>0.04458587863547142</c:v>
                </c:pt>
                <c:pt idx="190">
                  <c:v>0.03549939150179063</c:v>
                </c:pt>
                <c:pt idx="191">
                  <c:v>0.05543517561371087</c:v>
                </c:pt>
                <c:pt idx="192">
                  <c:v>0.03125264514520097</c:v>
                </c:pt>
                <c:pt idx="193">
                  <c:v>0.023196843131691854</c:v>
                </c:pt>
                <c:pt idx="194">
                  <c:v>0.022518904331467686</c:v>
                </c:pt>
                <c:pt idx="195">
                  <c:v>0.026661616643530936</c:v>
                </c:pt>
                <c:pt idx="196">
                  <c:v>0.028069843317833017</c:v>
                </c:pt>
                <c:pt idx="197">
                  <c:v>0.022431389836207686</c:v>
                </c:pt>
                <c:pt idx="198">
                  <c:v>0.027863023573817855</c:v>
                </c:pt>
                <c:pt idx="199">
                  <c:v>0.020409036777074833</c:v>
                </c:pt>
                <c:pt idx="200">
                  <c:v>0.014875601962153056</c:v>
                </c:pt>
                <c:pt idx="201">
                  <c:v>0.033944233026140844</c:v>
                </c:pt>
                <c:pt idx="202">
                  <c:v>0.02923276786174429</c:v>
                </c:pt>
                <c:pt idx="203">
                  <c:v>0.03201502044610466</c:v>
                </c:pt>
                <c:pt idx="204">
                  <c:v>0.02579844978002014</c:v>
                </c:pt>
                <c:pt idx="205">
                  <c:v>0.016332200981235313</c:v>
                </c:pt>
                <c:pt idx="206">
                  <c:v>0.07755728122790587</c:v>
                </c:pt>
                <c:pt idx="207">
                  <c:v>0.042220369012881655</c:v>
                </c:pt>
                <c:pt idx="208">
                  <c:v>0.03396624021610623</c:v>
                </c:pt>
                <c:pt idx="209">
                  <c:v>0.02146603235182513</c:v>
                </c:pt>
                <c:pt idx="210">
                  <c:v>0.013597541976190513</c:v>
                </c:pt>
                <c:pt idx="211">
                  <c:v>0.024615989769527925</c:v>
                </c:pt>
                <c:pt idx="212">
                  <c:v>0.024969162367687623</c:v>
                </c:pt>
                <c:pt idx="213">
                  <c:v>0.020747708410813876</c:v>
                </c:pt>
                <c:pt idx="214">
                  <c:v>0.03195708160870657</c:v>
                </c:pt>
              </c:numCache>
            </c:numRef>
          </c:val>
          <c:smooth val="0"/>
        </c:ser>
        <c:marker val="1"/>
        <c:axId val="23908525"/>
        <c:axId val="13850134"/>
      </c:lineChart>
      <c:dateAx>
        <c:axId val="23908525"/>
        <c:scaling>
          <c:orientation val="minMax"/>
        </c:scaling>
        <c:axPos val="b"/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50134"/>
        <c:crossesAt val="-0.6000000000000003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385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165"/>
          <c:w val="0.1487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152400</xdr:rowOff>
    </xdr:from>
    <xdr:to>
      <xdr:col>8</xdr:col>
      <xdr:colOff>676275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685800" y="152400"/>
        <a:ext cx="54768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600075</xdr:colOff>
      <xdr:row>26</xdr:row>
      <xdr:rowOff>38100</xdr:rowOff>
    </xdr:to>
    <xdr:graphicFrame>
      <xdr:nvGraphicFramePr>
        <xdr:cNvPr id="2" name="Chart 2"/>
        <xdr:cNvGraphicFramePr/>
      </xdr:nvGraphicFramePr>
      <xdr:xfrm>
        <a:off x="6858000" y="161925"/>
        <a:ext cx="5400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22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" sqref="F5"/>
    </sheetView>
  </sheetViews>
  <sheetFormatPr defaultColWidth="9.75390625" defaultRowHeight="12.75"/>
  <cols>
    <col min="1" max="1" width="12.75390625" style="3" customWidth="1"/>
    <col min="2" max="2" width="12.75390625" style="4" customWidth="1"/>
    <col min="3" max="3" width="7.75390625" style="3" customWidth="1"/>
    <col min="4" max="4" width="12.625" style="4" customWidth="1"/>
    <col min="5" max="6" width="7.75390625" style="3" customWidth="1"/>
    <col min="7" max="8" width="7.75390625" style="5" customWidth="1"/>
    <col min="9" max="9" width="7.75390625" style="6" customWidth="1"/>
    <col min="10" max="10" width="7.75390625" style="5" customWidth="1"/>
    <col min="11" max="11" width="8.75390625" style="6" customWidth="1"/>
    <col min="12" max="18" width="9.75390625" style="7" customWidth="1"/>
    <col min="19" max="19" width="9.75390625" style="8" customWidth="1"/>
    <col min="20" max="22" width="9.75390625" style="7" customWidth="1"/>
    <col min="23" max="23" width="9.75390625" style="8" customWidth="1"/>
    <col min="24" max="24" width="20.75390625" style="3" customWidth="1"/>
    <col min="25" max="16384" width="9.75390625" style="3" customWidth="1"/>
  </cols>
  <sheetData>
    <row r="1" spans="1:6" ht="12.75">
      <c r="A1" s="34" t="s">
        <v>0</v>
      </c>
      <c r="B1" s="35"/>
      <c r="F1" s="1" t="s">
        <v>304</v>
      </c>
    </row>
    <row r="2" spans="1:6" ht="12.75">
      <c r="A2" s="36" t="s">
        <v>282</v>
      </c>
      <c r="B2" s="36" t="s">
        <v>281</v>
      </c>
      <c r="F2" s="2" t="s">
        <v>308</v>
      </c>
    </row>
    <row r="3" spans="1:6" ht="12.75">
      <c r="A3" s="37">
        <v>33688</v>
      </c>
      <c r="B3" s="37">
        <v>35186</v>
      </c>
      <c r="F3" s="1" t="s">
        <v>309</v>
      </c>
    </row>
    <row r="4" spans="1:2" ht="12.75">
      <c r="A4" s="38" t="s">
        <v>305</v>
      </c>
      <c r="B4" s="37"/>
    </row>
    <row r="5" spans="1:6" ht="12.75">
      <c r="A5" s="38" t="s">
        <v>306</v>
      </c>
      <c r="B5" s="37"/>
      <c r="F5" s="49" t="s">
        <v>310</v>
      </c>
    </row>
    <row r="6" spans="1:2" ht="12.75">
      <c r="A6" s="38" t="s">
        <v>307</v>
      </c>
      <c r="B6" s="37"/>
    </row>
    <row r="7" spans="1:24" ht="12.75">
      <c r="A7" s="9" t="s">
        <v>1</v>
      </c>
      <c r="B7" s="10" t="s">
        <v>2</v>
      </c>
      <c r="C7" s="11" t="s">
        <v>3</v>
      </c>
      <c r="D7" s="10" t="s">
        <v>4</v>
      </c>
      <c r="E7" s="11" t="s">
        <v>3</v>
      </c>
      <c r="F7" s="11" t="s">
        <v>283</v>
      </c>
      <c r="G7" s="12" t="s">
        <v>5</v>
      </c>
      <c r="H7" s="12" t="s">
        <v>6</v>
      </c>
      <c r="I7" s="13" t="s">
        <v>6</v>
      </c>
      <c r="J7" s="12" t="s">
        <v>7</v>
      </c>
      <c r="K7" s="13" t="s">
        <v>8</v>
      </c>
      <c r="L7" s="14" t="s">
        <v>298</v>
      </c>
      <c r="M7" s="14" t="s">
        <v>299</v>
      </c>
      <c r="N7" s="14" t="s">
        <v>300</v>
      </c>
      <c r="O7" s="14" t="s">
        <v>301</v>
      </c>
      <c r="P7" s="14" t="s">
        <v>296</v>
      </c>
      <c r="Q7" s="14" t="s">
        <v>302</v>
      </c>
      <c r="R7" s="14" t="s">
        <v>9</v>
      </c>
      <c r="S7" s="15" t="s">
        <v>10</v>
      </c>
      <c r="T7" s="14" t="s">
        <v>11</v>
      </c>
      <c r="U7" s="14" t="s">
        <v>294</v>
      </c>
      <c r="V7" s="14" t="s">
        <v>303</v>
      </c>
      <c r="W7" s="15" t="s">
        <v>303</v>
      </c>
      <c r="X7" s="9" t="s">
        <v>12</v>
      </c>
    </row>
    <row r="8" spans="1:24" ht="12.75">
      <c r="A8" s="9" t="s">
        <v>1</v>
      </c>
      <c r="B8" s="10" t="s">
        <v>2</v>
      </c>
      <c r="C8" s="11" t="s">
        <v>13</v>
      </c>
      <c r="D8" s="10" t="s">
        <v>4</v>
      </c>
      <c r="E8" s="11" t="s">
        <v>14</v>
      </c>
      <c r="F8" s="11" t="s">
        <v>284</v>
      </c>
      <c r="G8" s="16" t="s">
        <v>3</v>
      </c>
      <c r="H8" s="16" t="s">
        <v>3</v>
      </c>
      <c r="I8" s="17" t="s">
        <v>3</v>
      </c>
      <c r="J8" s="12" t="s">
        <v>15</v>
      </c>
      <c r="K8" s="13" t="s">
        <v>16</v>
      </c>
      <c r="L8" s="14" t="s">
        <v>17</v>
      </c>
      <c r="M8" s="14" t="s">
        <v>17</v>
      </c>
      <c r="N8" s="14" t="s">
        <v>17</v>
      </c>
      <c r="O8" s="14" t="s">
        <v>17</v>
      </c>
      <c r="P8" s="14" t="s">
        <v>297</v>
      </c>
      <c r="Q8" s="14" t="s">
        <v>17</v>
      </c>
      <c r="R8" s="14" t="s">
        <v>18</v>
      </c>
      <c r="S8" s="15" t="s">
        <v>17</v>
      </c>
      <c r="T8" s="14" t="s">
        <v>17</v>
      </c>
      <c r="U8" s="14" t="s">
        <v>295</v>
      </c>
      <c r="V8" s="14" t="s">
        <v>17</v>
      </c>
      <c r="W8" s="15" t="s">
        <v>17</v>
      </c>
      <c r="X8" s="9" t="s">
        <v>12</v>
      </c>
    </row>
    <row r="9" spans="1:24" ht="12.75">
      <c r="A9" s="9" t="s">
        <v>1</v>
      </c>
      <c r="B9" s="10" t="s">
        <v>19</v>
      </c>
      <c r="C9" s="11" t="s">
        <v>19</v>
      </c>
      <c r="D9" s="10" t="s">
        <v>19</v>
      </c>
      <c r="E9" s="11" t="s">
        <v>19</v>
      </c>
      <c r="F9" s="18" t="s">
        <v>285</v>
      </c>
      <c r="G9" s="12" t="s">
        <v>20</v>
      </c>
      <c r="H9" s="12" t="s">
        <v>20</v>
      </c>
      <c r="I9" s="13" t="s">
        <v>21</v>
      </c>
      <c r="J9" s="12" t="s">
        <v>22</v>
      </c>
      <c r="K9" s="13" t="s">
        <v>23</v>
      </c>
      <c r="L9" s="14" t="s">
        <v>24</v>
      </c>
      <c r="M9" s="14" t="s">
        <v>24</v>
      </c>
      <c r="N9" s="14" t="s">
        <v>24</v>
      </c>
      <c r="O9" s="14" t="s">
        <v>24</v>
      </c>
      <c r="P9" s="14" t="s">
        <v>24</v>
      </c>
      <c r="Q9" s="14" t="s">
        <v>24</v>
      </c>
      <c r="R9" s="14" t="s">
        <v>25</v>
      </c>
      <c r="S9" s="15" t="s">
        <v>24</v>
      </c>
      <c r="T9" s="14" t="s">
        <v>24</v>
      </c>
      <c r="U9" s="14" t="s">
        <v>24</v>
      </c>
      <c r="V9" s="14" t="s">
        <v>26</v>
      </c>
      <c r="W9" s="15" t="s">
        <v>24</v>
      </c>
      <c r="X9" s="9" t="s">
        <v>12</v>
      </c>
    </row>
    <row r="10" spans="1:24" ht="12.75">
      <c r="A10" s="19" t="s">
        <v>27</v>
      </c>
      <c r="B10" s="20" t="s">
        <v>27</v>
      </c>
      <c r="C10" s="19" t="s">
        <v>27</v>
      </c>
      <c r="D10" s="20" t="s">
        <v>27</v>
      </c>
      <c r="E10" s="19" t="s">
        <v>27</v>
      </c>
      <c r="F10" s="19" t="s">
        <v>27</v>
      </c>
      <c r="G10" s="21" t="s">
        <v>27</v>
      </c>
      <c r="H10" s="21" t="s">
        <v>27</v>
      </c>
      <c r="I10" s="22" t="s">
        <v>27</v>
      </c>
      <c r="J10" s="21" t="s">
        <v>27</v>
      </c>
      <c r="K10" s="22" t="s">
        <v>27</v>
      </c>
      <c r="L10" s="23" t="s">
        <v>27</v>
      </c>
      <c r="M10" s="23" t="s">
        <v>27</v>
      </c>
      <c r="N10" s="23" t="s">
        <v>27</v>
      </c>
      <c r="O10" s="23" t="s">
        <v>27</v>
      </c>
      <c r="P10" s="23" t="s">
        <v>27</v>
      </c>
      <c r="Q10" s="23" t="s">
        <v>27</v>
      </c>
      <c r="R10" s="23" t="s">
        <v>27</v>
      </c>
      <c r="S10" s="24" t="s">
        <v>27</v>
      </c>
      <c r="T10" s="23" t="s">
        <v>27</v>
      </c>
      <c r="U10" s="23" t="s">
        <v>27</v>
      </c>
      <c r="V10" s="23" t="s">
        <v>27</v>
      </c>
      <c r="W10" s="24" t="s">
        <v>27</v>
      </c>
      <c r="X10" s="19" t="s">
        <v>27</v>
      </c>
    </row>
    <row r="11" spans="1:24" ht="12.75">
      <c r="A11" s="25" t="s">
        <v>28</v>
      </c>
      <c r="B11" s="26">
        <v>33688</v>
      </c>
      <c r="C11" s="27" t="s">
        <v>29</v>
      </c>
      <c r="D11" s="26">
        <v>33690</v>
      </c>
      <c r="E11" s="27" t="s">
        <v>30</v>
      </c>
      <c r="F11" s="28">
        <v>2</v>
      </c>
      <c r="G11" s="29">
        <v>48.5</v>
      </c>
      <c r="H11" s="29">
        <v>46.875</v>
      </c>
      <c r="I11" s="30">
        <v>96.64948453608253</v>
      </c>
      <c r="J11" s="29">
        <v>50.44172363071562</v>
      </c>
      <c r="K11" s="30">
        <v>2364.4557951897946</v>
      </c>
      <c r="L11" s="31">
        <v>4.459404832905785</v>
      </c>
      <c r="M11" s="31">
        <v>0.020544053045258446</v>
      </c>
      <c r="N11" s="31">
        <v>0.7950711166523156</v>
      </c>
      <c r="O11" s="31">
        <v>3.130572582197564</v>
      </c>
      <c r="P11" s="31">
        <v>10.180622037306478</v>
      </c>
      <c r="Q11" s="31">
        <v>0.007105997713188802</v>
      </c>
      <c r="R11" s="31">
        <v>1.4244693952361338</v>
      </c>
      <c r="S11" s="32">
        <v>0.07038115339096002</v>
      </c>
      <c r="T11" s="31" t="e">
        <v>#N/A</v>
      </c>
      <c r="U11" s="31" t="e">
        <f>T11*1.3</f>
        <v>#N/A</v>
      </c>
      <c r="V11" s="31">
        <v>2.712675570506819</v>
      </c>
      <c r="W11" s="32">
        <v>0.048933140813701356</v>
      </c>
      <c r="X11" s="33"/>
    </row>
    <row r="12" spans="1:24" ht="12.75">
      <c r="A12" s="25" t="s">
        <v>28</v>
      </c>
      <c r="B12" s="26">
        <v>33695</v>
      </c>
      <c r="C12" s="27" t="s">
        <v>31</v>
      </c>
      <c r="D12" s="26">
        <v>33702</v>
      </c>
      <c r="E12" s="27" t="s">
        <v>30</v>
      </c>
      <c r="F12" s="28">
        <v>7</v>
      </c>
      <c r="G12" s="29">
        <v>168.43333333333334</v>
      </c>
      <c r="H12" s="29">
        <v>168.6</v>
      </c>
      <c r="I12" s="30">
        <v>100.09895111814765</v>
      </c>
      <c r="J12" s="29">
        <v>50.54903169806481</v>
      </c>
      <c r="K12" s="30">
        <v>8522.566744293728</v>
      </c>
      <c r="L12" s="31">
        <v>3.8241170586787705</v>
      </c>
      <c r="M12" s="31">
        <v>0.02261674492268358</v>
      </c>
      <c r="N12" s="31">
        <v>0.6728578387415983</v>
      </c>
      <c r="O12" s="31">
        <v>2.1705299917284924</v>
      </c>
      <c r="P12" s="31">
        <v>7.058563533101057</v>
      </c>
      <c r="Q12" s="31">
        <v>0.12653543982353685</v>
      </c>
      <c r="R12" s="31">
        <v>1.761835622291241</v>
      </c>
      <c r="S12" s="32">
        <v>0.038019559592538554</v>
      </c>
      <c r="T12" s="31" t="e">
        <v>#N/A</v>
      </c>
      <c r="U12" s="31" t="e">
        <f aca="true" t="shared" si="0" ref="U12:U75">T12*1.3</f>
        <v>#N/A</v>
      </c>
      <c r="V12" s="31">
        <v>1.410915407390355</v>
      </c>
      <c r="W12" s="32">
        <v>0.025451079759292394</v>
      </c>
      <c r="X12" s="33"/>
    </row>
    <row r="13" spans="1:24" ht="12.75">
      <c r="A13" s="25" t="s">
        <v>28</v>
      </c>
      <c r="B13" s="26">
        <v>33702</v>
      </c>
      <c r="C13" s="27" t="s">
        <v>32</v>
      </c>
      <c r="D13" s="26">
        <v>33709</v>
      </c>
      <c r="E13" s="27" t="s">
        <v>33</v>
      </c>
      <c r="F13" s="28">
        <v>7</v>
      </c>
      <c r="G13" s="29">
        <v>162.7666666666666</v>
      </c>
      <c r="H13" s="29">
        <v>162.8</v>
      </c>
      <c r="I13" s="30">
        <v>100.02047921359824</v>
      </c>
      <c r="J13" s="29">
        <v>50.97648471474311</v>
      </c>
      <c r="K13" s="30">
        <v>8298.971711560178</v>
      </c>
      <c r="L13" s="31">
        <v>2.301622487372526</v>
      </c>
      <c r="M13" s="31">
        <v>0.03696487869206462</v>
      </c>
      <c r="N13" s="31">
        <v>0.47745149078658583</v>
      </c>
      <c r="O13" s="31">
        <v>1.5972206546640557</v>
      </c>
      <c r="P13" s="31">
        <v>5.194161568967509</v>
      </c>
      <c r="Q13" s="31">
        <v>0.07543105200764304</v>
      </c>
      <c r="R13" s="31">
        <v>1.441017232435319</v>
      </c>
      <c r="S13" s="32">
        <v>0.01687785157774204</v>
      </c>
      <c r="T13" s="31" t="e">
        <v>#N/A</v>
      </c>
      <c r="U13" s="31" t="e">
        <f t="shared" si="0"/>
        <v>#N/A</v>
      </c>
      <c r="V13" s="31">
        <v>1.8578531252228647</v>
      </c>
      <c r="W13" s="32">
        <v>0.033513255169957686</v>
      </c>
      <c r="X13" s="33"/>
    </row>
    <row r="14" spans="1:24" ht="12.75">
      <c r="A14" s="25" t="s">
        <v>28</v>
      </c>
      <c r="B14" s="26">
        <v>33709</v>
      </c>
      <c r="C14" s="27" t="s">
        <v>33</v>
      </c>
      <c r="D14" s="26">
        <v>33716</v>
      </c>
      <c r="E14" s="27" t="s">
        <v>34</v>
      </c>
      <c r="F14" s="28">
        <v>7</v>
      </c>
      <c r="G14" s="29">
        <v>166.9</v>
      </c>
      <c r="H14" s="29">
        <v>166.5</v>
      </c>
      <c r="I14" s="30">
        <v>99.76033553025763</v>
      </c>
      <c r="J14" s="29" t="e">
        <f>NA()</f>
        <v>#N/A</v>
      </c>
      <c r="K14" s="30" t="e">
        <f>NA()</f>
        <v>#N/A</v>
      </c>
      <c r="L14" s="31" t="e">
        <v>#N/A</v>
      </c>
      <c r="M14" s="31" t="e">
        <v>#N/A</v>
      </c>
      <c r="N14" s="31" t="e">
        <v>#N/A</v>
      </c>
      <c r="O14" s="31" t="e">
        <v>#N/A</v>
      </c>
      <c r="P14" s="31" t="e">
        <v>#N/A</v>
      </c>
      <c r="Q14" s="31" t="e">
        <v>#N/A</v>
      </c>
      <c r="R14" s="31" t="e">
        <v>#N/A</v>
      </c>
      <c r="S14" s="32" t="e">
        <v>#N/A</v>
      </c>
      <c r="T14" s="31" t="e">
        <v>#N/A</v>
      </c>
      <c r="U14" s="31" t="e">
        <f t="shared" si="0"/>
        <v>#N/A</v>
      </c>
      <c r="V14" s="31" t="e">
        <v>#N/A</v>
      </c>
      <c r="W14" s="32" t="e">
        <v>#N/A</v>
      </c>
      <c r="X14" s="25" t="s">
        <v>35</v>
      </c>
    </row>
    <row r="15" spans="1:24" ht="12.75">
      <c r="A15" s="25" t="s">
        <v>28</v>
      </c>
      <c r="B15" s="26">
        <v>33716</v>
      </c>
      <c r="C15" s="27" t="s">
        <v>34</v>
      </c>
      <c r="D15" s="26">
        <v>33723</v>
      </c>
      <c r="E15" s="27" t="s">
        <v>36</v>
      </c>
      <c r="F15" s="28">
        <v>7</v>
      </c>
      <c r="G15" s="29">
        <v>168.4666666666666</v>
      </c>
      <c r="H15" s="29">
        <v>168.5</v>
      </c>
      <c r="I15" s="30">
        <v>100.01978630787498</v>
      </c>
      <c r="J15" s="29">
        <v>35.44965726384689</v>
      </c>
      <c r="K15" s="30">
        <v>5973.267248958201</v>
      </c>
      <c r="L15" s="31">
        <v>6.127807958127667</v>
      </c>
      <c r="M15" s="31">
        <v>0.03494466343099419</v>
      </c>
      <c r="N15" s="31">
        <v>0.9773970356529623</v>
      </c>
      <c r="O15" s="31">
        <v>3.4935358135563783</v>
      </c>
      <c r="P15" s="31">
        <v>11.360978465685342</v>
      </c>
      <c r="Q15" s="31">
        <v>0.09807407138082197</v>
      </c>
      <c r="R15" s="31">
        <v>1.7540418318739461</v>
      </c>
      <c r="S15" s="32">
        <v>0.01907826808703042</v>
      </c>
      <c r="T15" s="31" t="e">
        <v>#N/A</v>
      </c>
      <c r="U15" s="31" t="e">
        <f t="shared" si="0"/>
        <v>#N/A</v>
      </c>
      <c r="V15" s="31">
        <v>1.4478140762853577</v>
      </c>
      <c r="W15" s="32">
        <v>0.026116683777888682</v>
      </c>
      <c r="X15" s="25" t="s">
        <v>37</v>
      </c>
    </row>
    <row r="16" spans="1:24" ht="12.75">
      <c r="A16" s="25" t="s">
        <v>28</v>
      </c>
      <c r="B16" s="26">
        <v>33723</v>
      </c>
      <c r="C16" s="27" t="s">
        <v>38</v>
      </c>
      <c r="D16" s="26">
        <v>33730</v>
      </c>
      <c r="E16" s="27" t="s">
        <v>39</v>
      </c>
      <c r="F16" s="28">
        <v>7</v>
      </c>
      <c r="G16" s="29">
        <v>167.88333333333333</v>
      </c>
      <c r="H16" s="29">
        <v>167.9</v>
      </c>
      <c r="I16" s="30">
        <v>100.00992752903801</v>
      </c>
      <c r="J16" s="29">
        <v>51.778961764539304</v>
      </c>
      <c r="K16" s="30">
        <v>8693.687680266148</v>
      </c>
      <c r="L16" s="31">
        <v>7.267006219219243</v>
      </c>
      <c r="M16" s="31">
        <v>0.04452953551881091</v>
      </c>
      <c r="N16" s="31">
        <v>1.2547298811661407</v>
      </c>
      <c r="O16" s="31">
        <v>4.1831795874964115</v>
      </c>
      <c r="P16" s="31">
        <v>13.60370001853833</v>
      </c>
      <c r="Q16" s="31">
        <v>0.201823578993294</v>
      </c>
      <c r="R16" s="31">
        <v>1.7371968062142102</v>
      </c>
      <c r="S16" s="32">
        <v>0.024249577865595406</v>
      </c>
      <c r="T16" s="31" t="e">
        <v>#N/A</v>
      </c>
      <c r="U16" s="31" t="e">
        <f t="shared" si="0"/>
        <v>#N/A</v>
      </c>
      <c r="V16" s="31">
        <v>1.607025741876663</v>
      </c>
      <c r="W16" s="32">
        <v>0.028988655249990558</v>
      </c>
      <c r="X16" s="33"/>
    </row>
    <row r="17" spans="1:24" ht="12.75">
      <c r="A17" s="25" t="s">
        <v>28</v>
      </c>
      <c r="B17" s="26">
        <v>33730</v>
      </c>
      <c r="C17" s="27" t="s">
        <v>40</v>
      </c>
      <c r="D17" s="26">
        <v>33737</v>
      </c>
      <c r="E17" s="27" t="s">
        <v>41</v>
      </c>
      <c r="F17" s="28">
        <v>7</v>
      </c>
      <c r="G17" s="29">
        <v>167.75</v>
      </c>
      <c r="H17" s="29">
        <v>167.6</v>
      </c>
      <c r="I17" s="30">
        <v>99.9105812220566</v>
      </c>
      <c r="J17" s="29">
        <v>51.400433752203554</v>
      </c>
      <c r="K17" s="30">
        <v>8614.712696869317</v>
      </c>
      <c r="L17" s="31">
        <v>6.301572048517422</v>
      </c>
      <c r="M17" s="31">
        <v>0.02548941471654182</v>
      </c>
      <c r="N17" s="31">
        <v>1.0199975039363467</v>
      </c>
      <c r="O17" s="31">
        <v>3.620638207448838</v>
      </c>
      <c r="P17" s="31">
        <v>11.774315450623622</v>
      </c>
      <c r="Q17" s="31">
        <v>0.10868286712147421</v>
      </c>
      <c r="R17" s="31">
        <v>1.74045891565554</v>
      </c>
      <c r="S17" s="32">
        <v>0.01057508831442783</v>
      </c>
      <c r="T17" s="31" t="e">
        <v>#N/A</v>
      </c>
      <c r="U17" s="31" t="e">
        <f t="shared" si="0"/>
        <v>#N/A</v>
      </c>
      <c r="V17" s="31">
        <v>1.109699729625929</v>
      </c>
      <c r="W17" s="32">
        <v>0.020017540512803245</v>
      </c>
      <c r="X17" s="33"/>
    </row>
    <row r="18" spans="1:24" ht="12.75">
      <c r="A18" s="25" t="s">
        <v>28</v>
      </c>
      <c r="B18" s="26">
        <v>33737</v>
      </c>
      <c r="C18" s="27" t="s">
        <v>39</v>
      </c>
      <c r="D18" s="26">
        <v>33744</v>
      </c>
      <c r="E18" s="27" t="s">
        <v>41</v>
      </c>
      <c r="F18" s="28">
        <v>7</v>
      </c>
      <c r="G18" s="29">
        <v>167.91666666666669</v>
      </c>
      <c r="H18" s="29">
        <v>205.3</v>
      </c>
      <c r="I18" s="30">
        <v>122.26302729528531</v>
      </c>
      <c r="J18" s="29">
        <v>51.16752132572746</v>
      </c>
      <c r="K18" s="30">
        <v>10504.692128171846</v>
      </c>
      <c r="L18" s="31">
        <v>5.960874293331507</v>
      </c>
      <c r="M18" s="31">
        <v>0.016253806013155594</v>
      </c>
      <c r="N18" s="31">
        <v>0.9218138267860506</v>
      </c>
      <c r="O18" s="31">
        <v>3.2970416889351153</v>
      </c>
      <c r="P18" s="31">
        <v>10.721979572416995</v>
      </c>
      <c r="Q18" s="31">
        <v>0.09194843368108217</v>
      </c>
      <c r="R18" s="31">
        <v>1.8079462911664794</v>
      </c>
      <c r="S18" s="32">
        <v>0.00695292887107909</v>
      </c>
      <c r="T18" s="31" t="e">
        <v>#N/A</v>
      </c>
      <c r="U18" s="31" t="e">
        <f t="shared" si="0"/>
        <v>#N/A</v>
      </c>
      <c r="V18" s="31">
        <v>0.638322247003915</v>
      </c>
      <c r="W18" s="32">
        <v>0.011514503517029522</v>
      </c>
      <c r="X18" s="25" t="s">
        <v>42</v>
      </c>
    </row>
    <row r="19" spans="1:24" ht="12.75">
      <c r="A19" s="25" t="s">
        <v>28</v>
      </c>
      <c r="B19" s="26">
        <v>33744</v>
      </c>
      <c r="C19" s="27" t="s">
        <v>43</v>
      </c>
      <c r="D19" s="26">
        <v>33751</v>
      </c>
      <c r="E19" s="27" t="s">
        <v>44</v>
      </c>
      <c r="F19" s="28">
        <v>7</v>
      </c>
      <c r="G19" s="29">
        <v>167.8</v>
      </c>
      <c r="H19" s="29">
        <v>130.6</v>
      </c>
      <c r="I19" s="30">
        <v>77.83075089392128</v>
      </c>
      <c r="J19" s="29">
        <v>50.91157678326236</v>
      </c>
      <c r="K19" s="30">
        <v>6649.05192789406</v>
      </c>
      <c r="L19" s="31">
        <v>3.5397179566206822</v>
      </c>
      <c r="M19" s="31">
        <v>0.012741267339802981</v>
      </c>
      <c r="N19" s="31">
        <v>0.57593349433553</v>
      </c>
      <c r="O19" s="31">
        <v>2.2875488033130384</v>
      </c>
      <c r="P19" s="31">
        <v>7.439108708374</v>
      </c>
      <c r="Q19" s="31">
        <v>0.0001574605416382529</v>
      </c>
      <c r="R19" s="31">
        <v>1.5473846728402634</v>
      </c>
      <c r="S19" s="32">
        <v>0.0059365271170667274</v>
      </c>
      <c r="T19" s="31" t="e">
        <v>#N/A</v>
      </c>
      <c r="U19" s="31" t="e">
        <f t="shared" si="0"/>
        <v>#N/A</v>
      </c>
      <c r="V19" s="31">
        <v>0.4309856013466692</v>
      </c>
      <c r="W19" s="32">
        <v>0.007774419967012161</v>
      </c>
      <c r="X19" s="25" t="s">
        <v>45</v>
      </c>
    </row>
    <row r="20" spans="1:24" ht="12.75">
      <c r="A20" s="25" t="s">
        <v>28</v>
      </c>
      <c r="B20" s="26">
        <v>33751</v>
      </c>
      <c r="C20" s="27" t="s">
        <v>46</v>
      </c>
      <c r="D20" s="26">
        <v>33758</v>
      </c>
      <c r="E20" s="27" t="s">
        <v>47</v>
      </c>
      <c r="F20" s="28">
        <v>7</v>
      </c>
      <c r="G20" s="29">
        <v>168.2</v>
      </c>
      <c r="H20" s="29">
        <v>152.9</v>
      </c>
      <c r="I20" s="30">
        <v>90.90368608799055</v>
      </c>
      <c r="J20" s="29">
        <v>50.84745580245887</v>
      </c>
      <c r="K20" s="30">
        <v>7774.575992195965</v>
      </c>
      <c r="L20" s="31">
        <v>6.039125090213897</v>
      </c>
      <c r="M20" s="31">
        <v>0.023913683015210196</v>
      </c>
      <c r="N20" s="31">
        <v>1.0612088788812926</v>
      </c>
      <c r="O20" s="31">
        <v>3.3385291660794136</v>
      </c>
      <c r="P20" s="31">
        <v>10.856896848090253</v>
      </c>
      <c r="Q20" s="31">
        <v>0.22090108777910422</v>
      </c>
      <c r="R20" s="31">
        <v>1.8089178766426401</v>
      </c>
      <c r="S20" s="32">
        <v>0.0052647861380048</v>
      </c>
      <c r="T20" s="31" t="e">
        <v>#N/A</v>
      </c>
      <c r="U20" s="31" t="e">
        <f t="shared" si="0"/>
        <v>#N/A</v>
      </c>
      <c r="V20" s="31">
        <v>0.3080637515285674</v>
      </c>
      <c r="W20" s="32">
        <v>0.005557069594698368</v>
      </c>
      <c r="X20" s="33"/>
    </row>
    <row r="21" spans="1:24" ht="12.75">
      <c r="A21" s="25" t="s">
        <v>28</v>
      </c>
      <c r="B21" s="26">
        <v>33758</v>
      </c>
      <c r="C21" s="27" t="s">
        <v>48</v>
      </c>
      <c r="D21" s="26">
        <v>33765</v>
      </c>
      <c r="E21" s="27" t="s">
        <v>49</v>
      </c>
      <c r="F21" s="28">
        <v>7</v>
      </c>
      <c r="G21" s="29">
        <v>168.73333333333332</v>
      </c>
      <c r="H21" s="29">
        <v>184</v>
      </c>
      <c r="I21" s="30">
        <v>109.04780719083367</v>
      </c>
      <c r="J21" s="29">
        <v>50.997436603877404</v>
      </c>
      <c r="K21" s="30">
        <v>9383.528335113442</v>
      </c>
      <c r="L21" s="31">
        <v>2.379672708930931</v>
      </c>
      <c r="M21" s="31">
        <v>0.013035493163000175</v>
      </c>
      <c r="N21" s="31">
        <v>0.4304084555577477</v>
      </c>
      <c r="O21" s="31">
        <v>1.5081926879053444</v>
      </c>
      <c r="P21" s="31">
        <v>4.90464262106818</v>
      </c>
      <c r="Q21" s="31">
        <v>0.05079635601197254</v>
      </c>
      <c r="R21" s="31">
        <v>1.5778306896819285</v>
      </c>
      <c r="S21" s="32">
        <v>0.003552196797669875</v>
      </c>
      <c r="T21" s="31" t="e">
        <v>#N/A</v>
      </c>
      <c r="U21" s="31" t="e">
        <f t="shared" si="0"/>
        <v>#N/A</v>
      </c>
      <c r="V21" s="31">
        <v>0.2451340949703349</v>
      </c>
      <c r="W21" s="32">
        <v>0.004421900398941379</v>
      </c>
      <c r="X21" s="33"/>
    </row>
    <row r="22" spans="1:24" ht="12.75">
      <c r="A22" s="25" t="s">
        <v>28</v>
      </c>
      <c r="B22" s="26">
        <v>33765</v>
      </c>
      <c r="C22" s="27" t="s">
        <v>50</v>
      </c>
      <c r="D22" s="26">
        <v>33772</v>
      </c>
      <c r="E22" s="27" t="s">
        <v>41</v>
      </c>
      <c r="F22" s="28">
        <v>7</v>
      </c>
      <c r="G22" s="29">
        <v>166.88333333333338</v>
      </c>
      <c r="H22" s="29">
        <v>166.9</v>
      </c>
      <c r="I22" s="30">
        <v>100.00998701687809</v>
      </c>
      <c r="J22" s="29">
        <v>50.86962284058199</v>
      </c>
      <c r="K22" s="30">
        <v>8490.140052093138</v>
      </c>
      <c r="L22" s="31">
        <v>4.176686242306786</v>
      </c>
      <c r="M22" s="31">
        <v>0.04514100033458353</v>
      </c>
      <c r="N22" s="31">
        <v>0.6878333077744337</v>
      </c>
      <c r="O22" s="31">
        <v>2.4578891431872383</v>
      </c>
      <c r="P22" s="31">
        <v>7.993055493644898</v>
      </c>
      <c r="Q22" s="31">
        <v>0.06918261043420593</v>
      </c>
      <c r="R22" s="31">
        <v>1.6992980557661435</v>
      </c>
      <c r="S22" s="32">
        <v>0.0031062105113183205</v>
      </c>
      <c r="T22" s="31" t="e">
        <v>#N/A</v>
      </c>
      <c r="U22" s="31" t="e">
        <f t="shared" si="0"/>
        <v>#N/A</v>
      </c>
      <c r="V22" s="31">
        <v>0.7327928496006295</v>
      </c>
      <c r="W22" s="32">
        <v>0.013218630376090874</v>
      </c>
      <c r="X22" s="33"/>
    </row>
    <row r="23" spans="1:24" ht="12.75">
      <c r="A23" s="25" t="s">
        <v>28</v>
      </c>
      <c r="B23" s="26">
        <v>33772</v>
      </c>
      <c r="C23" s="27" t="s">
        <v>51</v>
      </c>
      <c r="D23" s="26">
        <v>33779</v>
      </c>
      <c r="E23" s="27" t="s">
        <v>52</v>
      </c>
      <c r="F23" s="28">
        <v>7</v>
      </c>
      <c r="G23" s="29">
        <v>167.25</v>
      </c>
      <c r="H23" s="29">
        <v>167.2</v>
      </c>
      <c r="I23" s="30">
        <v>99.97010463378166</v>
      </c>
      <c r="J23" s="29">
        <v>50.655893572225935</v>
      </c>
      <c r="K23" s="30">
        <v>8469.665405276168</v>
      </c>
      <c r="L23" s="31">
        <v>3.9204012001353146</v>
      </c>
      <c r="M23" s="31">
        <v>0.025890010492425813</v>
      </c>
      <c r="N23" s="31">
        <v>0.8295417801379935</v>
      </c>
      <c r="O23" s="31">
        <v>2.277322194946833</v>
      </c>
      <c r="P23" s="31">
        <v>7.405851777967101</v>
      </c>
      <c r="Q23" s="31">
        <v>0.25633978366987564</v>
      </c>
      <c r="R23" s="31">
        <v>1.7214960662282752</v>
      </c>
      <c r="S23" s="32">
        <v>0.003317233358335146</v>
      </c>
      <c r="T23" s="31" t="e">
        <v>#N/A</v>
      </c>
      <c r="U23" s="31" t="e">
        <f t="shared" si="0"/>
        <v>#N/A</v>
      </c>
      <c r="V23" s="31">
        <v>1.534933047936048</v>
      </c>
      <c r="W23" s="32">
        <v>0.027688196771803984</v>
      </c>
      <c r="X23" s="33"/>
    </row>
    <row r="24" spans="1:24" ht="12.75">
      <c r="A24" s="25" t="s">
        <v>28</v>
      </c>
      <c r="B24" s="26">
        <v>33779</v>
      </c>
      <c r="C24" s="27" t="s">
        <v>53</v>
      </c>
      <c r="D24" s="26">
        <v>33786</v>
      </c>
      <c r="E24" s="27" t="s">
        <v>54</v>
      </c>
      <c r="F24" s="28">
        <v>7</v>
      </c>
      <c r="G24" s="29">
        <v>170.11666666666673</v>
      </c>
      <c r="H24" s="29">
        <v>170</v>
      </c>
      <c r="I24" s="30">
        <v>99.93141961399036</v>
      </c>
      <c r="J24" s="29">
        <v>51.061621804779634</v>
      </c>
      <c r="K24" s="30">
        <v>8680.475706812538</v>
      </c>
      <c r="L24" s="31">
        <v>3.530488032576938</v>
      </c>
      <c r="M24" s="31">
        <v>0.012133336338770728</v>
      </c>
      <c r="N24" s="31">
        <v>0.5552041853938386</v>
      </c>
      <c r="O24" s="31">
        <v>2.0660660125024073</v>
      </c>
      <c r="P24" s="31">
        <v>6.718846672657828</v>
      </c>
      <c r="Q24" s="31">
        <v>0.035175370046982776</v>
      </c>
      <c r="R24" s="31">
        <v>1.7087973042549744</v>
      </c>
      <c r="S24" s="32">
        <v>0.0029973222787536137</v>
      </c>
      <c r="T24" s="31" t="e">
        <v>#N/A</v>
      </c>
      <c r="U24" s="31" t="e">
        <f t="shared" si="0"/>
        <v>#N/A</v>
      </c>
      <c r="V24" s="31">
        <v>0.2540304662425927</v>
      </c>
      <c r="W24" s="32">
        <v>0.004582379371410256</v>
      </c>
      <c r="X24" s="33"/>
    </row>
    <row r="25" spans="1:24" ht="12.75">
      <c r="A25" s="25" t="s">
        <v>28</v>
      </c>
      <c r="B25" s="26">
        <v>33786</v>
      </c>
      <c r="C25" s="27" t="s">
        <v>55</v>
      </c>
      <c r="D25" s="26">
        <v>33793</v>
      </c>
      <c r="E25" s="27" t="s">
        <v>56</v>
      </c>
      <c r="F25" s="28">
        <v>7</v>
      </c>
      <c r="G25" s="29">
        <v>165.7</v>
      </c>
      <c r="H25" s="29">
        <v>165.8</v>
      </c>
      <c r="I25" s="30">
        <v>100.06035003017514</v>
      </c>
      <c r="J25" s="29">
        <v>51.33710000572651</v>
      </c>
      <c r="K25" s="30">
        <v>8511.691180949465</v>
      </c>
      <c r="L25" s="31">
        <v>2.6080562508838505</v>
      </c>
      <c r="M25" s="31">
        <v>0.01240890385681526</v>
      </c>
      <c r="N25" s="31">
        <v>0.5037115453145709</v>
      </c>
      <c r="O25" s="31">
        <v>1.6820031616602644</v>
      </c>
      <c r="P25" s="31">
        <v>5.469874281719179</v>
      </c>
      <c r="Q25" s="31">
        <v>0.08035134952468233</v>
      </c>
      <c r="R25" s="31">
        <v>1.5505656055423234</v>
      </c>
      <c r="S25" s="32">
        <v>0.002570144983957745</v>
      </c>
      <c r="T25" s="31" t="e">
        <v>#N/A</v>
      </c>
      <c r="U25" s="31" t="e">
        <f t="shared" si="0"/>
        <v>#N/A</v>
      </c>
      <c r="V25" s="31">
        <v>0.25906782143887797</v>
      </c>
      <c r="W25" s="32">
        <v>0.004673246710589487</v>
      </c>
      <c r="X25" s="33"/>
    </row>
    <row r="26" spans="1:24" ht="12.75">
      <c r="A26" s="25" t="s">
        <v>28</v>
      </c>
      <c r="B26" s="26">
        <v>33793</v>
      </c>
      <c r="C26" s="27" t="s">
        <v>57</v>
      </c>
      <c r="D26" s="26">
        <v>33800</v>
      </c>
      <c r="E26" s="27" t="s">
        <v>41</v>
      </c>
      <c r="F26" s="28">
        <v>7</v>
      </c>
      <c r="G26" s="29">
        <v>168.5</v>
      </c>
      <c r="H26" s="29">
        <v>168.5</v>
      </c>
      <c r="I26" s="30">
        <v>100</v>
      </c>
      <c r="J26" s="29">
        <v>51.18826888913771</v>
      </c>
      <c r="K26" s="30">
        <v>8625.223307819704</v>
      </c>
      <c r="L26" s="31">
        <v>3.0319810259841016</v>
      </c>
      <c r="M26" s="31">
        <v>0.02014747624077843</v>
      </c>
      <c r="N26" s="31">
        <v>0.6106238876546255</v>
      </c>
      <c r="O26" s="31">
        <v>1.6474028629155364</v>
      </c>
      <c r="P26" s="31">
        <v>5.357354110201324</v>
      </c>
      <c r="Q26" s="31">
        <v>0.195972587058785</v>
      </c>
      <c r="R26" s="31">
        <v>1.8404611854432316</v>
      </c>
      <c r="S26" s="32">
        <v>0.002965612746827857</v>
      </c>
      <c r="T26" s="31" t="e">
        <v>#N/A</v>
      </c>
      <c r="U26" s="31" t="e">
        <f t="shared" si="0"/>
        <v>#N/A</v>
      </c>
      <c r="V26" s="31">
        <v>0.4399094288061902</v>
      </c>
      <c r="W26" s="32">
        <v>0.007935394213406223</v>
      </c>
      <c r="X26" s="33"/>
    </row>
    <row r="27" spans="1:24" ht="12.75">
      <c r="A27" s="25" t="s">
        <v>28</v>
      </c>
      <c r="B27" s="26">
        <v>33800</v>
      </c>
      <c r="C27" s="27" t="s">
        <v>39</v>
      </c>
      <c r="D27" s="26">
        <v>33807</v>
      </c>
      <c r="E27" s="27" t="s">
        <v>58</v>
      </c>
      <c r="F27" s="28">
        <v>7</v>
      </c>
      <c r="G27" s="29">
        <v>169.08333333333334</v>
      </c>
      <c r="H27" s="29">
        <v>168.9</v>
      </c>
      <c r="I27" s="30">
        <v>99.89157220305574</v>
      </c>
      <c r="J27" s="29">
        <v>51.25212152323303</v>
      </c>
      <c r="K27" s="30">
        <v>8656.483325274063</v>
      </c>
      <c r="L27" s="31">
        <v>5.993670013496816</v>
      </c>
      <c r="M27" s="31">
        <v>0.0288953205675479</v>
      </c>
      <c r="N27" s="31">
        <v>0.9758278615457189</v>
      </c>
      <c r="O27" s="31">
        <v>3.392196893721352</v>
      </c>
      <c r="P27" s="31">
        <v>11.031424298381836</v>
      </c>
      <c r="Q27" s="31">
        <v>0.1220119033960547</v>
      </c>
      <c r="R27" s="31">
        <v>1.7668992105353774</v>
      </c>
      <c r="S27" s="32">
        <v>0.003966617067002855</v>
      </c>
      <c r="T27" s="31" t="e">
        <v>#N/A</v>
      </c>
      <c r="U27" s="31" t="e">
        <f t="shared" si="0"/>
        <v>#N/A</v>
      </c>
      <c r="V27" s="31">
        <v>0.8664728217591553</v>
      </c>
      <c r="W27" s="32">
        <v>0.015630043289866873</v>
      </c>
      <c r="X27" s="33"/>
    </row>
    <row r="28" spans="1:24" ht="12.75">
      <c r="A28" s="25" t="s">
        <v>28</v>
      </c>
      <c r="B28" s="26">
        <v>33807</v>
      </c>
      <c r="C28" s="27" t="s">
        <v>59</v>
      </c>
      <c r="D28" s="26">
        <v>33814</v>
      </c>
      <c r="E28" s="27" t="s">
        <v>60</v>
      </c>
      <c r="F28" s="28">
        <v>7</v>
      </c>
      <c r="G28" s="29">
        <v>168.21666666666667</v>
      </c>
      <c r="H28" s="29">
        <v>168.3</v>
      </c>
      <c r="I28" s="30">
        <v>100.04953928465257</v>
      </c>
      <c r="J28" s="29">
        <v>51.86273180094072</v>
      </c>
      <c r="K28" s="30">
        <v>8728.49776209831</v>
      </c>
      <c r="L28" s="31">
        <v>5.574830284362532</v>
      </c>
      <c r="M28" s="31">
        <v>0.020890839790687177</v>
      </c>
      <c r="N28" s="31">
        <v>0.8621870142067387</v>
      </c>
      <c r="O28" s="31">
        <v>3.168682079968611</v>
      </c>
      <c r="P28" s="31">
        <v>10.304554124057923</v>
      </c>
      <c r="Q28" s="31">
        <v>0.06462973467863943</v>
      </c>
      <c r="R28" s="31">
        <v>1.7593529876679066</v>
      </c>
      <c r="S28" s="32">
        <v>0.0026775349149930072</v>
      </c>
      <c r="T28" s="31" t="e">
        <v>#N/A</v>
      </c>
      <c r="U28" s="31" t="e">
        <f t="shared" si="0"/>
        <v>#N/A</v>
      </c>
      <c r="V28" s="31">
        <v>0.1864960256766439</v>
      </c>
      <c r="W28" s="32">
        <v>0.003364145858373276</v>
      </c>
      <c r="X28" s="33"/>
    </row>
    <row r="29" spans="1:24" ht="12.75">
      <c r="A29" s="25" t="s">
        <v>28</v>
      </c>
      <c r="B29" s="26">
        <v>33814</v>
      </c>
      <c r="C29" s="27" t="s">
        <v>59</v>
      </c>
      <c r="D29" s="26">
        <v>33821</v>
      </c>
      <c r="E29" s="27" t="s">
        <v>61</v>
      </c>
      <c r="F29" s="28">
        <v>7</v>
      </c>
      <c r="G29" s="29">
        <v>167.66666666666666</v>
      </c>
      <c r="H29" s="29">
        <v>167.4</v>
      </c>
      <c r="I29" s="30">
        <v>99.84095427435393</v>
      </c>
      <c r="J29" s="29">
        <v>50.97648471474311</v>
      </c>
      <c r="K29" s="30">
        <v>8533.463541248</v>
      </c>
      <c r="L29" s="31">
        <v>1.9687239825610954</v>
      </c>
      <c r="M29" s="31">
        <v>0.01568572142150076</v>
      </c>
      <c r="N29" s="31">
        <v>0.39586877282595634</v>
      </c>
      <c r="O29" s="31">
        <v>1.326332491560761</v>
      </c>
      <c r="P29" s="31">
        <v>4.3132332625555945</v>
      </c>
      <c r="Q29" s="31">
        <v>0.06203088470011281</v>
      </c>
      <c r="R29" s="31">
        <v>1.4843366916574594</v>
      </c>
      <c r="S29" s="32">
        <v>0.003222435947479251</v>
      </c>
      <c r="T29" s="31" t="e">
        <v>#N/A</v>
      </c>
      <c r="U29" s="31" t="e">
        <f t="shared" si="0"/>
        <v>#N/A</v>
      </c>
      <c r="V29" s="31">
        <v>0.878964033432121</v>
      </c>
      <c r="W29" s="32">
        <v>0.015855368509872</v>
      </c>
      <c r="X29" s="33"/>
    </row>
    <row r="30" spans="1:24" ht="12.75">
      <c r="A30" s="25" t="s">
        <v>28</v>
      </c>
      <c r="B30" s="26">
        <v>33821</v>
      </c>
      <c r="C30" s="27" t="s">
        <v>62</v>
      </c>
      <c r="D30" s="26">
        <v>33828</v>
      </c>
      <c r="E30" s="27" t="s">
        <v>63</v>
      </c>
      <c r="F30" s="28">
        <v>7</v>
      </c>
      <c r="G30" s="29">
        <v>166.36666666666665</v>
      </c>
      <c r="H30" s="29">
        <v>166.4</v>
      </c>
      <c r="I30" s="30">
        <v>100.02003606491692</v>
      </c>
      <c r="J30" s="29">
        <v>51.610276439363545</v>
      </c>
      <c r="K30" s="30">
        <v>8587.949999510098</v>
      </c>
      <c r="L30" s="31">
        <v>2.631941956369256</v>
      </c>
      <c r="M30" s="31">
        <v>0.014689472101031652</v>
      </c>
      <c r="N30" s="31">
        <v>0.41900999411666723</v>
      </c>
      <c r="O30" s="31">
        <v>1.6906308159213363</v>
      </c>
      <c r="P30" s="31">
        <v>5.497931413376185</v>
      </c>
      <c r="Q30" s="31">
        <v>-0.006521782250733096</v>
      </c>
      <c r="R30" s="31">
        <v>1.5567810142718457</v>
      </c>
      <c r="S30" s="32">
        <v>0.0023151539352040166</v>
      </c>
      <c r="T30" s="31" t="e">
        <v>#N/A</v>
      </c>
      <c r="U30" s="31" t="e">
        <f t="shared" si="0"/>
        <v>#N/A</v>
      </c>
      <c r="V30" s="31">
        <v>0.15537250571280803</v>
      </c>
      <c r="W30" s="32">
        <v>0.00280271801880163</v>
      </c>
      <c r="X30" s="33"/>
    </row>
    <row r="31" spans="1:24" ht="12.75">
      <c r="A31" s="25" t="s">
        <v>28</v>
      </c>
      <c r="B31" s="26">
        <v>33828</v>
      </c>
      <c r="C31" s="27" t="s">
        <v>53</v>
      </c>
      <c r="D31" s="26">
        <v>33835</v>
      </c>
      <c r="E31" s="27" t="s">
        <v>64</v>
      </c>
      <c r="F31" s="28">
        <v>7</v>
      </c>
      <c r="G31" s="29">
        <v>167.78333333333333</v>
      </c>
      <c r="H31" s="29">
        <v>195.8</v>
      </c>
      <c r="I31" s="30">
        <v>116.69812257872239</v>
      </c>
      <c r="J31" s="29">
        <v>50.656339765414</v>
      </c>
      <c r="K31" s="30">
        <v>9918.511326068048</v>
      </c>
      <c r="L31" s="31">
        <v>5.1592695856343935</v>
      </c>
      <c r="M31" s="31">
        <v>0.0173792413997027</v>
      </c>
      <c r="N31" s="31">
        <v>0.7382394751151994</v>
      </c>
      <c r="O31" s="31">
        <v>2.7999629072448484</v>
      </c>
      <c r="P31" s="31">
        <v>9.105479374360247</v>
      </c>
      <c r="Q31" s="31">
        <v>0.033488811361671096</v>
      </c>
      <c r="R31" s="31">
        <v>1.8426206905401803</v>
      </c>
      <c r="S31" s="32">
        <v>0.004573093398266095</v>
      </c>
      <c r="T31" s="31" t="e">
        <v>#N/A</v>
      </c>
      <c r="U31" s="31" t="e">
        <f t="shared" si="0"/>
        <v>#N/A</v>
      </c>
      <c r="V31" s="31">
        <v>0.2700085592987983</v>
      </c>
      <c r="W31" s="32">
        <v>0.004870603398623233</v>
      </c>
      <c r="X31" s="33"/>
    </row>
    <row r="32" spans="1:24" ht="12.75">
      <c r="A32" s="25" t="s">
        <v>28</v>
      </c>
      <c r="B32" s="26">
        <v>33835</v>
      </c>
      <c r="C32" s="27" t="s">
        <v>63</v>
      </c>
      <c r="D32" s="26">
        <v>33842</v>
      </c>
      <c r="E32" s="27" t="s">
        <v>65</v>
      </c>
      <c r="F32" s="28">
        <v>7</v>
      </c>
      <c r="G32" s="29">
        <v>167.66666666666666</v>
      </c>
      <c r="H32" s="29">
        <v>139.6</v>
      </c>
      <c r="I32" s="30">
        <v>83.26043737574575</v>
      </c>
      <c r="J32" s="29">
        <v>51.37858650478951</v>
      </c>
      <c r="K32" s="30">
        <v>7172.4506760686345</v>
      </c>
      <c r="L32" s="31">
        <v>3.363566645613192</v>
      </c>
      <c r="M32" s="31">
        <v>0.014169511886760092</v>
      </c>
      <c r="N32" s="31">
        <v>0.5402340922619706</v>
      </c>
      <c r="O32" s="31">
        <v>2.1523379256314183</v>
      </c>
      <c r="P32" s="31">
        <v>6.999402934153372</v>
      </c>
      <c r="Q32" s="31">
        <v>-0.0015093636194573425</v>
      </c>
      <c r="R32" s="31">
        <v>1.5627502566198765</v>
      </c>
      <c r="S32" s="32">
        <v>0.0023390670440773865</v>
      </c>
      <c r="T32" s="31" t="e">
        <v>#N/A</v>
      </c>
      <c r="U32" s="31" t="e">
        <f t="shared" si="0"/>
        <v>#N/A</v>
      </c>
      <c r="V32" s="31">
        <v>0.17228194584161124</v>
      </c>
      <c r="W32" s="32">
        <v>0.0031077423364530726</v>
      </c>
      <c r="X32" s="33"/>
    </row>
    <row r="33" spans="1:24" ht="12.75">
      <c r="A33" s="25" t="s">
        <v>28</v>
      </c>
      <c r="B33" s="26">
        <v>33842</v>
      </c>
      <c r="C33" s="27" t="s">
        <v>66</v>
      </c>
      <c r="D33" s="26">
        <v>33849</v>
      </c>
      <c r="E33" s="27" t="s">
        <v>67</v>
      </c>
      <c r="F33" s="28">
        <v>7</v>
      </c>
      <c r="G33" s="29">
        <v>169.2</v>
      </c>
      <c r="H33" s="29">
        <v>169.3</v>
      </c>
      <c r="I33" s="30">
        <v>100.05910165484616</v>
      </c>
      <c r="J33" s="29">
        <v>52.19648639272985</v>
      </c>
      <c r="K33" s="30">
        <v>8836.86514628915</v>
      </c>
      <c r="L33" s="31">
        <v>7.625930555697467</v>
      </c>
      <c r="M33" s="31">
        <v>0.058800670241821146</v>
      </c>
      <c r="N33" s="31">
        <v>1.2610016077136348</v>
      </c>
      <c r="O33" s="31">
        <v>4.180972282765531</v>
      </c>
      <c r="P33" s="31">
        <v>13.596521863553505</v>
      </c>
      <c r="Q33" s="31">
        <v>0.2086508841415508</v>
      </c>
      <c r="R33" s="31">
        <v>1.8239610406250402</v>
      </c>
      <c r="S33" s="32">
        <v>0.009531097991703095</v>
      </c>
      <c r="T33" s="31" t="e">
        <v>#N/A</v>
      </c>
      <c r="U33" s="31" t="e">
        <f t="shared" si="0"/>
        <v>#N/A</v>
      </c>
      <c r="V33" s="31">
        <v>0.8487860128216408</v>
      </c>
      <c r="W33" s="32">
        <v>0.015310996249485731</v>
      </c>
      <c r="X33" s="33"/>
    </row>
    <row r="34" spans="1:24" ht="12.75">
      <c r="A34" s="25" t="s">
        <v>28</v>
      </c>
      <c r="B34" s="26">
        <v>33849</v>
      </c>
      <c r="C34" s="27" t="s">
        <v>48</v>
      </c>
      <c r="D34" s="26">
        <v>33856</v>
      </c>
      <c r="E34" s="27" t="s">
        <v>68</v>
      </c>
      <c r="F34" s="28">
        <v>7</v>
      </c>
      <c r="G34" s="29">
        <v>165.83333333333331</v>
      </c>
      <c r="H34" s="29">
        <v>165.7</v>
      </c>
      <c r="I34" s="30">
        <v>99.91959798994992</v>
      </c>
      <c r="J34" s="29">
        <v>51.778961764539304</v>
      </c>
      <c r="K34" s="30">
        <v>8579.773964384176</v>
      </c>
      <c r="L34" s="31">
        <v>3.397618803826194</v>
      </c>
      <c r="M34" s="31">
        <v>0.01939426905866037</v>
      </c>
      <c r="N34" s="31">
        <v>0.6009559860721131</v>
      </c>
      <c r="O34" s="31">
        <v>1.9062028269017643</v>
      </c>
      <c r="P34" s="31">
        <v>6.198971593084537</v>
      </c>
      <c r="Q34" s="31">
        <v>0.12116473454093904</v>
      </c>
      <c r="R34" s="31">
        <v>1.7824015135621711</v>
      </c>
      <c r="S34" s="32">
        <v>0.006369529082542183</v>
      </c>
      <c r="T34" s="31" t="e">
        <v>#N/A</v>
      </c>
      <c r="U34" s="31" t="e">
        <f t="shared" si="0"/>
        <v>#N/A</v>
      </c>
      <c r="V34" s="31">
        <v>0.6040550289563453</v>
      </c>
      <c r="W34" s="32">
        <v>0.010896367450834825</v>
      </c>
      <c r="X34" s="33"/>
    </row>
    <row r="35" spans="1:24" ht="12.75">
      <c r="A35" s="25" t="s">
        <v>28</v>
      </c>
      <c r="B35" s="26">
        <v>33856</v>
      </c>
      <c r="C35" s="27" t="s">
        <v>69</v>
      </c>
      <c r="D35" s="26">
        <v>33863</v>
      </c>
      <c r="E35" s="27" t="s">
        <v>70</v>
      </c>
      <c r="F35" s="28">
        <v>7</v>
      </c>
      <c r="G35" s="29">
        <v>168.8</v>
      </c>
      <c r="H35" s="29">
        <v>168.9</v>
      </c>
      <c r="I35" s="30">
        <v>100.0592417061609</v>
      </c>
      <c r="J35" s="29">
        <v>51.124518545287245</v>
      </c>
      <c r="K35" s="30">
        <v>8634.931182298997</v>
      </c>
      <c r="L35" s="31">
        <v>4.032778290739863</v>
      </c>
      <c r="M35" s="31">
        <v>0.02118222275253282</v>
      </c>
      <c r="N35" s="31">
        <v>0.7078525982084852</v>
      </c>
      <c r="O35" s="31">
        <v>2.2729313985090567</v>
      </c>
      <c r="P35" s="31">
        <v>7.391572907951452</v>
      </c>
      <c r="Q35" s="31">
        <v>0.1357557652037557</v>
      </c>
      <c r="R35" s="31">
        <v>1.774263091875623</v>
      </c>
      <c r="S35" s="32">
        <v>0.010001105733930342</v>
      </c>
      <c r="T35" s="31" t="e">
        <v>#N/A</v>
      </c>
      <c r="U35" s="31" t="e">
        <f t="shared" si="0"/>
        <v>#N/A</v>
      </c>
      <c r="V35" s="31">
        <v>0.5894060713890913</v>
      </c>
      <c r="W35" s="32">
        <v>0.0106321192999664</v>
      </c>
      <c r="X35" s="33"/>
    </row>
    <row r="36" spans="1:24" ht="12.75">
      <c r="A36" s="25" t="s">
        <v>28</v>
      </c>
      <c r="B36" s="26">
        <v>33863</v>
      </c>
      <c r="C36" s="27" t="s">
        <v>71</v>
      </c>
      <c r="D36" s="26">
        <v>33870</v>
      </c>
      <c r="E36" s="27" t="s">
        <v>57</v>
      </c>
      <c r="F36" s="28">
        <v>7</v>
      </c>
      <c r="G36" s="29">
        <v>168.43333333333334</v>
      </c>
      <c r="H36" s="29">
        <v>168.40000000000055</v>
      </c>
      <c r="I36" s="30">
        <v>99.9802097763708</v>
      </c>
      <c r="J36" s="29">
        <v>50.44127180127896</v>
      </c>
      <c r="K36" s="30">
        <v>8494.310171335404</v>
      </c>
      <c r="L36" s="31">
        <v>2.0813004450482433</v>
      </c>
      <c r="M36" s="31">
        <v>0.014161781246704778</v>
      </c>
      <c r="N36" s="31">
        <v>0.3500239874795464</v>
      </c>
      <c r="O36" s="31">
        <v>1.3478803900151533</v>
      </c>
      <c r="P36" s="31">
        <v>4.383307028329278</v>
      </c>
      <c r="Q36" s="31">
        <v>0.010762493312732338</v>
      </c>
      <c r="R36" s="31">
        <v>1.5441284408216998</v>
      </c>
      <c r="S36" s="32">
        <v>0.006831459800519379</v>
      </c>
      <c r="T36" s="31" t="e">
        <v>#N/A</v>
      </c>
      <c r="U36" s="31" t="e">
        <f t="shared" si="0"/>
        <v>#N/A</v>
      </c>
      <c r="V36" s="31">
        <v>0.392200518122031</v>
      </c>
      <c r="W36" s="32">
        <v>0.0070747874862478796</v>
      </c>
      <c r="X36" s="25" t="s">
        <v>37</v>
      </c>
    </row>
    <row r="37" spans="1:24" ht="12.75">
      <c r="A37" s="25" t="s">
        <v>28</v>
      </c>
      <c r="B37" s="26">
        <v>33870</v>
      </c>
      <c r="C37" s="27" t="s">
        <v>72</v>
      </c>
      <c r="D37" s="26">
        <v>33877</v>
      </c>
      <c r="E37" s="27" t="s">
        <v>64</v>
      </c>
      <c r="F37" s="28">
        <v>7</v>
      </c>
      <c r="G37" s="29">
        <v>167.55</v>
      </c>
      <c r="H37" s="29">
        <v>167.5</v>
      </c>
      <c r="I37" s="30">
        <v>99.97015816174277</v>
      </c>
      <c r="J37" s="29">
        <v>50.76277595325973</v>
      </c>
      <c r="K37" s="30">
        <v>8502.764972171004</v>
      </c>
      <c r="L37" s="31">
        <v>8.781480929938496</v>
      </c>
      <c r="M37" s="31">
        <v>0.025043148845314358</v>
      </c>
      <c r="N37" s="31">
        <v>1.248813838595867</v>
      </c>
      <c r="O37" s="31">
        <v>4.8117785191950615</v>
      </c>
      <c r="P37" s="31">
        <v>15.647903744422338</v>
      </c>
      <c r="Q37" s="31">
        <v>0.03768918531447004</v>
      </c>
      <c r="R37" s="31">
        <v>1.82499691016691</v>
      </c>
      <c r="S37" s="32">
        <v>0.0069731010375863175</v>
      </c>
      <c r="T37" s="31" t="e">
        <v>#N/A</v>
      </c>
      <c r="U37" s="31" t="e">
        <f t="shared" si="0"/>
        <v>#N/A</v>
      </c>
      <c r="V37" s="31">
        <v>0.47882403438729015</v>
      </c>
      <c r="W37" s="32">
        <v>0.00863736310910201</v>
      </c>
      <c r="X37" s="33"/>
    </row>
    <row r="38" spans="1:24" ht="12.75">
      <c r="A38" s="25" t="s">
        <v>28</v>
      </c>
      <c r="B38" s="26">
        <v>33877</v>
      </c>
      <c r="C38" s="27" t="s">
        <v>73</v>
      </c>
      <c r="D38" s="26">
        <v>33884</v>
      </c>
      <c r="E38" s="27" t="s">
        <v>74</v>
      </c>
      <c r="F38" s="28">
        <v>7</v>
      </c>
      <c r="G38" s="29">
        <v>167.86666666666665</v>
      </c>
      <c r="H38" s="29">
        <v>168</v>
      </c>
      <c r="I38" s="30">
        <v>100.07942811755363</v>
      </c>
      <c r="J38" s="29">
        <v>51.165701992750826</v>
      </c>
      <c r="K38" s="30">
        <v>8595.83793478214</v>
      </c>
      <c r="L38" s="31">
        <v>4.92449869219489</v>
      </c>
      <c r="M38" s="31">
        <v>0.030020465216231144</v>
      </c>
      <c r="N38" s="31">
        <v>0.8984068092864405</v>
      </c>
      <c r="O38" s="31">
        <v>2.743021987142005</v>
      </c>
      <c r="P38" s="31">
        <v>8.9203075021858</v>
      </c>
      <c r="Q38" s="31">
        <v>0.2079881751227978</v>
      </c>
      <c r="R38" s="31">
        <v>1.7952822526682686</v>
      </c>
      <c r="S38" s="32">
        <v>0.008894605334664244</v>
      </c>
      <c r="T38" s="31" t="e">
        <v>#N/A</v>
      </c>
      <c r="U38" s="31" t="e">
        <f t="shared" si="0"/>
        <v>#N/A</v>
      </c>
      <c r="V38" s="31">
        <v>1.0542236591209755</v>
      </c>
      <c r="W38" s="32">
        <v>0.01901682431978554</v>
      </c>
      <c r="X38" s="33"/>
    </row>
    <row r="39" spans="1:24" ht="12.75">
      <c r="A39" s="25" t="s">
        <v>28</v>
      </c>
      <c r="B39" s="26">
        <v>33884</v>
      </c>
      <c r="C39" s="27" t="s">
        <v>75</v>
      </c>
      <c r="D39" s="26">
        <v>33891</v>
      </c>
      <c r="E39" s="27" t="s">
        <v>75</v>
      </c>
      <c r="F39" s="28">
        <v>7</v>
      </c>
      <c r="G39" s="29">
        <v>168</v>
      </c>
      <c r="H39" s="29">
        <v>167.7</v>
      </c>
      <c r="I39" s="30">
        <v>99.82142857142847</v>
      </c>
      <c r="J39" s="29">
        <v>50.99701666757507</v>
      </c>
      <c r="K39" s="30">
        <v>8552.199695152329</v>
      </c>
      <c r="L39" s="31">
        <v>4.351735434946845</v>
      </c>
      <c r="M39" s="31">
        <v>0.030446728987763575</v>
      </c>
      <c r="N39" s="31">
        <v>0.8267809921311279</v>
      </c>
      <c r="O39" s="31">
        <v>2.440053296464468</v>
      </c>
      <c r="P39" s="31">
        <v>7.935053320102449</v>
      </c>
      <c r="Q39" s="31">
        <v>0.21261957741102136</v>
      </c>
      <c r="R39" s="31">
        <v>1.7834591733108136</v>
      </c>
      <c r="S39" s="32">
        <v>0.0142754010701026</v>
      </c>
      <c r="T39" s="31" t="e">
        <v>#N/A</v>
      </c>
      <c r="U39" s="31" t="e">
        <f t="shared" si="0"/>
        <v>#N/A</v>
      </c>
      <c r="V39" s="31">
        <v>1.175822054234331</v>
      </c>
      <c r="W39" s="32">
        <v>0.021210301289716824</v>
      </c>
      <c r="X39" s="33"/>
    </row>
    <row r="40" spans="1:24" ht="12.75">
      <c r="A40" s="25" t="s">
        <v>28</v>
      </c>
      <c r="B40" s="26">
        <v>33891</v>
      </c>
      <c r="C40" s="27" t="s">
        <v>76</v>
      </c>
      <c r="D40" s="26">
        <v>33898</v>
      </c>
      <c r="E40" s="27" t="s">
        <v>71</v>
      </c>
      <c r="F40" s="28">
        <v>7</v>
      </c>
      <c r="G40" s="29">
        <v>167.85</v>
      </c>
      <c r="H40" s="29">
        <v>167.8</v>
      </c>
      <c r="I40" s="30">
        <v>99.97021149836176</v>
      </c>
      <c r="J40" s="29">
        <v>50.54903169806481</v>
      </c>
      <c r="K40" s="30">
        <v>8482.127518935284</v>
      </c>
      <c r="L40" s="31">
        <v>19.77382537237977</v>
      </c>
      <c r="M40" s="31">
        <v>0.05334652463692232</v>
      </c>
      <c r="N40" s="31">
        <v>2.6635904897154417</v>
      </c>
      <c r="O40" s="31">
        <v>10.864605308893628</v>
      </c>
      <c r="P40" s="31">
        <v>35.331696464522075</v>
      </c>
      <c r="Q40" s="31" t="e">
        <v>#N/A</v>
      </c>
      <c r="R40" s="31">
        <v>1.8200224315735765</v>
      </c>
      <c r="S40" s="32">
        <v>0.014001210656388364</v>
      </c>
      <c r="T40" s="31" t="e">
        <v>#N/A</v>
      </c>
      <c r="U40" s="31" t="e">
        <f t="shared" si="0"/>
        <v>#N/A</v>
      </c>
      <c r="V40" s="31">
        <v>1.3598799997952526</v>
      </c>
      <c r="W40" s="32">
        <v>0.02453046735230662</v>
      </c>
      <c r="X40" s="25" t="s">
        <v>77</v>
      </c>
    </row>
    <row r="41" spans="1:24" ht="12.75">
      <c r="A41" s="25" t="s">
        <v>28</v>
      </c>
      <c r="B41" s="26">
        <v>33898</v>
      </c>
      <c r="C41" s="27" t="s">
        <v>64</v>
      </c>
      <c r="D41" s="26">
        <v>33905</v>
      </c>
      <c r="E41" s="27" t="s">
        <v>78</v>
      </c>
      <c r="F41" s="28">
        <v>7</v>
      </c>
      <c r="G41" s="29">
        <v>167.16666666666669</v>
      </c>
      <c r="H41" s="29">
        <v>167.09999999999945</v>
      </c>
      <c r="I41" s="30">
        <v>99.96011964107643</v>
      </c>
      <c r="J41" s="29">
        <v>50.59182967922308</v>
      </c>
      <c r="K41" s="30">
        <v>8453.894739398149</v>
      </c>
      <c r="L41" s="31">
        <v>4.467931487305427</v>
      </c>
      <c r="M41" s="31">
        <v>0.04636264668907541</v>
      </c>
      <c r="N41" s="31">
        <v>0.8048123207048153</v>
      </c>
      <c r="O41" s="31">
        <v>2.6153233530147455</v>
      </c>
      <c r="P41" s="31">
        <v>8.505031544003952</v>
      </c>
      <c r="Q41" s="31">
        <v>0.14653543275100395</v>
      </c>
      <c r="R41" s="31">
        <v>1.708366761668356</v>
      </c>
      <c r="S41" s="32">
        <v>0.025415605724923938</v>
      </c>
      <c r="T41" s="31" t="e">
        <v>#N/A</v>
      </c>
      <c r="U41" s="31" t="e">
        <f t="shared" si="0"/>
        <v>#N/A</v>
      </c>
      <c r="V41" s="31">
        <v>1.6526086880303805</v>
      </c>
      <c r="W41" s="32">
        <v>0.029810912340773623</v>
      </c>
      <c r="X41" s="33"/>
    </row>
    <row r="42" spans="1:24" ht="12.75">
      <c r="A42" s="25" t="s">
        <v>28</v>
      </c>
      <c r="B42" s="26">
        <v>33905</v>
      </c>
      <c r="C42" s="27" t="s">
        <v>79</v>
      </c>
      <c r="D42" s="26">
        <v>33912</v>
      </c>
      <c r="E42" s="27" t="s">
        <v>80</v>
      </c>
      <c r="F42" s="28">
        <v>7</v>
      </c>
      <c r="G42" s="29">
        <v>169.05</v>
      </c>
      <c r="H42" s="29">
        <v>169.3</v>
      </c>
      <c r="I42" s="30">
        <v>100.14788524105306</v>
      </c>
      <c r="J42" s="29">
        <v>50.69913774657227</v>
      </c>
      <c r="K42" s="30">
        <v>8583.364020494695</v>
      </c>
      <c r="L42" s="31">
        <v>3.4588918431312274</v>
      </c>
      <c r="M42" s="31">
        <v>0.031266025400110434</v>
      </c>
      <c r="N42" s="31">
        <v>0.6345802967153614</v>
      </c>
      <c r="O42" s="31">
        <v>1.9711418245285437</v>
      </c>
      <c r="P42" s="31">
        <v>6.410153213366824</v>
      </c>
      <c r="Q42" s="31">
        <v>0.13844389948152702</v>
      </c>
      <c r="R42" s="31">
        <v>1.7547655881932913</v>
      </c>
      <c r="S42" s="32">
        <v>0.029074953539815936</v>
      </c>
      <c r="T42" s="31" t="e">
        <v>#N/A</v>
      </c>
      <c r="U42" s="31" t="e">
        <f t="shared" si="0"/>
        <v>#N/A</v>
      </c>
      <c r="V42" s="31">
        <v>1.113752641469582</v>
      </c>
      <c r="W42" s="32">
        <v>0.020090649773677347</v>
      </c>
      <c r="X42" s="25" t="s">
        <v>81</v>
      </c>
    </row>
    <row r="43" spans="1:24" ht="12.75">
      <c r="A43" s="25" t="s">
        <v>28</v>
      </c>
      <c r="B43" s="26">
        <v>33912</v>
      </c>
      <c r="C43" s="27" t="s">
        <v>82</v>
      </c>
      <c r="D43" s="26">
        <v>33919</v>
      </c>
      <c r="E43" s="27" t="s">
        <v>64</v>
      </c>
      <c r="F43" s="28">
        <v>7</v>
      </c>
      <c r="G43" s="29">
        <v>167.45</v>
      </c>
      <c r="H43" s="29">
        <v>167.4</v>
      </c>
      <c r="I43" s="30">
        <v>99.97014034039991</v>
      </c>
      <c r="J43" s="29">
        <v>50.933477039415514</v>
      </c>
      <c r="K43" s="30">
        <v>8526.264056398139</v>
      </c>
      <c r="L43" s="31">
        <v>4.448690544597715</v>
      </c>
      <c r="M43" s="31">
        <v>0.025888682189053186</v>
      </c>
      <c r="N43" s="31">
        <v>0.8768005564334151</v>
      </c>
      <c r="O43" s="31">
        <v>2.4607127932969917</v>
      </c>
      <c r="P43" s="31">
        <v>8.002238003801816</v>
      </c>
      <c r="Q43" s="31">
        <v>0.2574391463605624</v>
      </c>
      <c r="R43" s="31">
        <v>1.807886949145791</v>
      </c>
      <c r="S43" s="32">
        <v>0.02926997690140353</v>
      </c>
      <c r="T43" s="31" t="e">
        <v>#N/A</v>
      </c>
      <c r="U43" s="31" t="e">
        <f t="shared" si="0"/>
        <v>#N/A</v>
      </c>
      <c r="V43" s="31">
        <v>1.3528405280924132</v>
      </c>
      <c r="W43" s="32">
        <v>0.024403484434100613</v>
      </c>
      <c r="X43" s="25" t="s">
        <v>83</v>
      </c>
    </row>
    <row r="44" spans="1:24" ht="12.75">
      <c r="A44" s="25" t="s">
        <v>28</v>
      </c>
      <c r="B44" s="26">
        <v>33919</v>
      </c>
      <c r="C44" s="27" t="s">
        <v>84</v>
      </c>
      <c r="D44" s="26">
        <v>33926</v>
      </c>
      <c r="E44" s="27" t="s">
        <v>70</v>
      </c>
      <c r="F44" s="28">
        <v>7</v>
      </c>
      <c r="G44" s="29">
        <v>167.78333333333333</v>
      </c>
      <c r="H44" s="29">
        <v>167.8</v>
      </c>
      <c r="I44" s="30">
        <v>100.0099334459125</v>
      </c>
      <c r="J44" s="29">
        <v>50.86962284058199</v>
      </c>
      <c r="K44" s="30">
        <v>8535.922712649666</v>
      </c>
      <c r="L44" s="31">
        <v>3.0337256064660663</v>
      </c>
      <c r="M44" s="31">
        <v>0.04881720230961577</v>
      </c>
      <c r="N44" s="31">
        <v>0.6181811167748467</v>
      </c>
      <c r="O44" s="31">
        <v>1.7572821948472426</v>
      </c>
      <c r="P44" s="31">
        <v>5.714681697643233</v>
      </c>
      <c r="Q44" s="31">
        <v>0.17587318833179574</v>
      </c>
      <c r="R44" s="31">
        <v>1.7263736099766165</v>
      </c>
      <c r="S44" s="32">
        <v>0.028188941292421506</v>
      </c>
      <c r="T44" s="31" t="e">
        <v>#N/A</v>
      </c>
      <c r="U44" s="31" t="e">
        <f t="shared" si="0"/>
        <v>#N/A</v>
      </c>
      <c r="V44" s="31">
        <v>2.0866242677762976</v>
      </c>
      <c r="W44" s="32">
        <v>0.037639989179136295</v>
      </c>
      <c r="X44" s="25" t="s">
        <v>85</v>
      </c>
    </row>
    <row r="45" spans="1:24" ht="12.75">
      <c r="A45" s="25" t="s">
        <v>28</v>
      </c>
      <c r="B45" s="26">
        <v>33926</v>
      </c>
      <c r="C45" s="27" t="s">
        <v>86</v>
      </c>
      <c r="D45" s="26">
        <v>33933</v>
      </c>
      <c r="E45" s="27" t="s">
        <v>57</v>
      </c>
      <c r="F45" s="28">
        <v>7</v>
      </c>
      <c r="G45" s="29">
        <v>168.4</v>
      </c>
      <c r="H45" s="29">
        <v>168.3</v>
      </c>
      <c r="I45" s="30">
        <v>99.94061757719727</v>
      </c>
      <c r="J45" s="29">
        <v>50.720438954240194</v>
      </c>
      <c r="K45" s="30">
        <v>8536.249875998634</v>
      </c>
      <c r="L45" s="31">
        <v>4.288431256444523</v>
      </c>
      <c r="M45" s="31">
        <v>0.03195701050235422</v>
      </c>
      <c r="N45" s="31">
        <v>0.8232938935901536</v>
      </c>
      <c r="O45" s="31">
        <v>2.3917313623922323</v>
      </c>
      <c r="P45" s="31">
        <v>7.777910390499539</v>
      </c>
      <c r="Q45" s="31">
        <v>0.22129510967602878</v>
      </c>
      <c r="R45" s="31">
        <v>1.7930238001960193</v>
      </c>
      <c r="S45" s="32">
        <v>0.042109724275487904</v>
      </c>
      <c r="T45" s="31" t="e">
        <v>#N/A</v>
      </c>
      <c r="U45" s="31" t="e">
        <f t="shared" si="0"/>
        <v>#N/A</v>
      </c>
      <c r="V45" s="31">
        <v>2.0865442950724287</v>
      </c>
      <c r="W45" s="32">
        <v>0.03763854657552301</v>
      </c>
      <c r="X45" s="25" t="s">
        <v>87</v>
      </c>
    </row>
    <row r="46" spans="1:24" ht="12.75">
      <c r="A46" s="25" t="s">
        <v>28</v>
      </c>
      <c r="B46" s="26">
        <v>33933</v>
      </c>
      <c r="C46" s="27" t="s">
        <v>72</v>
      </c>
      <c r="D46" s="26">
        <v>33940</v>
      </c>
      <c r="E46" s="27" t="s">
        <v>75</v>
      </c>
      <c r="F46" s="28">
        <v>7</v>
      </c>
      <c r="G46" s="29">
        <v>167.5333333333334</v>
      </c>
      <c r="H46" s="29">
        <v>167.6</v>
      </c>
      <c r="I46" s="30">
        <v>100.03979307600495</v>
      </c>
      <c r="J46" s="29">
        <v>50.54903169806481</v>
      </c>
      <c r="K46" s="30">
        <v>8472.01771259568</v>
      </c>
      <c r="L46" s="31">
        <v>2.97885428021187</v>
      </c>
      <c r="M46" s="31">
        <v>0.026370771098912615</v>
      </c>
      <c r="N46" s="31">
        <v>0.6880716522523594</v>
      </c>
      <c r="O46" s="31">
        <v>1.7172050141915038</v>
      </c>
      <c r="P46" s="31">
        <v>5.5843507061507704</v>
      </c>
      <c r="Q46" s="31">
        <v>0.255851150180358</v>
      </c>
      <c r="R46" s="31">
        <v>1.7347109143018529</v>
      </c>
      <c r="S46" s="32">
        <v>0.06327245838606181</v>
      </c>
      <c r="T46" s="31" t="e">
        <v>#N/A</v>
      </c>
      <c r="U46" s="31" t="e">
        <f t="shared" si="0"/>
        <v>#N/A</v>
      </c>
      <c r="V46" s="31">
        <v>2.6060945194326592</v>
      </c>
      <c r="W46" s="32">
        <v>0.04701055720768991</v>
      </c>
      <c r="X46" s="33"/>
    </row>
    <row r="47" spans="1:24" ht="12.75">
      <c r="A47" s="25" t="s">
        <v>28</v>
      </c>
      <c r="B47" s="26">
        <v>33940</v>
      </c>
      <c r="C47" s="27" t="s">
        <v>76</v>
      </c>
      <c r="D47" s="26">
        <v>33947</v>
      </c>
      <c r="E47" s="27" t="s">
        <v>41</v>
      </c>
      <c r="F47" s="28">
        <v>7</v>
      </c>
      <c r="G47" s="29">
        <v>168.78333333333336</v>
      </c>
      <c r="H47" s="29">
        <v>168.79999999999927</v>
      </c>
      <c r="I47" s="30">
        <v>100.0098745926726</v>
      </c>
      <c r="J47" s="29">
        <v>50.67771200722243</v>
      </c>
      <c r="K47" s="30">
        <v>8554.39778681911</v>
      </c>
      <c r="L47" s="31">
        <v>3.711633429981041</v>
      </c>
      <c r="M47" s="31">
        <v>0.0242594784029818</v>
      </c>
      <c r="N47" s="31">
        <v>0.8218310415113089</v>
      </c>
      <c r="O47" s="31">
        <v>2.030575138813495</v>
      </c>
      <c r="P47" s="31">
        <v>6.603430351421486</v>
      </c>
      <c r="Q47" s="31">
        <v>0.31073527907195225</v>
      </c>
      <c r="R47" s="31">
        <v>1.8278729799429245</v>
      </c>
      <c r="S47" s="32">
        <v>0.05004383673394997</v>
      </c>
      <c r="T47" s="31" t="e">
        <v>#N/A</v>
      </c>
      <c r="U47" s="31" t="e">
        <f t="shared" si="0"/>
        <v>#N/A</v>
      </c>
      <c r="V47" s="31">
        <v>1.9640957770269598</v>
      </c>
      <c r="W47" s="32">
        <v>0.03542973449305622</v>
      </c>
      <c r="X47" s="33"/>
    </row>
    <row r="48" spans="1:24" ht="12.75">
      <c r="A48" s="25" t="s">
        <v>28</v>
      </c>
      <c r="B48" s="26">
        <v>33947</v>
      </c>
      <c r="C48" s="27" t="s">
        <v>39</v>
      </c>
      <c r="D48" s="26">
        <v>33954</v>
      </c>
      <c r="E48" s="27" t="s">
        <v>64</v>
      </c>
      <c r="F48" s="28">
        <v>7</v>
      </c>
      <c r="G48" s="29">
        <v>167.0833333333333</v>
      </c>
      <c r="H48" s="29">
        <v>167.1</v>
      </c>
      <c r="I48" s="30">
        <v>100.00997506234438</v>
      </c>
      <c r="J48" s="29">
        <v>50.955024989617236</v>
      </c>
      <c r="K48" s="30">
        <v>8514.584675765058</v>
      </c>
      <c r="L48" s="31">
        <v>11.895443775488507</v>
      </c>
      <c r="M48" s="31">
        <v>0.028595104168336626</v>
      </c>
      <c r="N48" s="31">
        <v>1.5908462086805577</v>
      </c>
      <c r="O48" s="31">
        <v>6.446100936226548</v>
      </c>
      <c r="P48" s="31">
        <v>20.962720244608732</v>
      </c>
      <c r="Q48" s="31">
        <v>-0.03163739696766435</v>
      </c>
      <c r="R48" s="31">
        <v>1.8453703864047657</v>
      </c>
      <c r="S48" s="32">
        <v>0.04714963264991076</v>
      </c>
      <c r="T48" s="31" t="e">
        <v>#N/A</v>
      </c>
      <c r="U48" s="31" t="e">
        <f t="shared" si="0"/>
        <v>#N/A</v>
      </c>
      <c r="V48" s="31">
        <v>2.4286506077343977</v>
      </c>
      <c r="W48" s="32">
        <v>0.04380969971773847</v>
      </c>
      <c r="X48" s="33"/>
    </row>
    <row r="49" spans="1:24" ht="12.75">
      <c r="A49" s="25" t="s">
        <v>28</v>
      </c>
      <c r="B49" s="26">
        <v>33954</v>
      </c>
      <c r="C49" s="27" t="s">
        <v>73</v>
      </c>
      <c r="D49" s="26">
        <v>33961</v>
      </c>
      <c r="E49" s="27" t="s">
        <v>66</v>
      </c>
      <c r="F49" s="28">
        <v>7</v>
      </c>
      <c r="G49" s="29">
        <v>167.76666666666665</v>
      </c>
      <c r="H49" s="29">
        <v>167.8</v>
      </c>
      <c r="I49" s="30">
        <v>100.0198688654879</v>
      </c>
      <c r="J49" s="29">
        <v>51.25193186903224</v>
      </c>
      <c r="K49" s="30">
        <v>8600.07416762362</v>
      </c>
      <c r="L49" s="31">
        <v>4.458910411770644</v>
      </c>
      <c r="M49" s="31">
        <v>0.0260041400505374</v>
      </c>
      <c r="N49" s="31">
        <v>0.9171763625312592</v>
      </c>
      <c r="O49" s="31">
        <v>2.5708694954180666</v>
      </c>
      <c r="P49" s="31">
        <v>8.360467599099552</v>
      </c>
      <c r="Q49" s="31">
        <v>0.2700885105345319</v>
      </c>
      <c r="R49" s="31">
        <v>1.734397805768647</v>
      </c>
      <c r="S49" s="32">
        <v>0.06981448522510428</v>
      </c>
      <c r="T49" s="31" t="e">
        <v>#N/A</v>
      </c>
      <c r="U49" s="31" t="e">
        <f t="shared" si="0"/>
        <v>#N/A</v>
      </c>
      <c r="V49" s="31">
        <v>2.404508477991048</v>
      </c>
      <c r="W49" s="32">
        <v>0.043374207081937115</v>
      </c>
      <c r="X49" s="33"/>
    </row>
    <row r="50" spans="1:24" ht="12.75">
      <c r="A50" s="25" t="s">
        <v>28</v>
      </c>
      <c r="B50" s="26">
        <v>33961</v>
      </c>
      <c r="C50" s="27" t="s">
        <v>88</v>
      </c>
      <c r="D50" s="26">
        <v>33968</v>
      </c>
      <c r="E50" s="27" t="s">
        <v>89</v>
      </c>
      <c r="F50" s="28">
        <v>7</v>
      </c>
      <c r="G50" s="29">
        <v>168.98333333333335</v>
      </c>
      <c r="H50" s="29">
        <v>169</v>
      </c>
      <c r="I50" s="30">
        <v>100.00986290561198</v>
      </c>
      <c r="J50" s="29">
        <v>51.79905215382213</v>
      </c>
      <c r="K50" s="30">
        <v>8754.03981399594</v>
      </c>
      <c r="L50" s="31">
        <v>2.781991540373728</v>
      </c>
      <c r="M50" s="31">
        <v>0.024250766035608225</v>
      </c>
      <c r="N50" s="31">
        <v>0.6987454986684143</v>
      </c>
      <c r="O50" s="31">
        <v>1.7787237221993983</v>
      </c>
      <c r="P50" s="31">
        <v>5.784409544592443</v>
      </c>
      <c r="Q50" s="31">
        <v>0.25104073779082575</v>
      </c>
      <c r="R50" s="31">
        <v>1.564038026621574</v>
      </c>
      <c r="S50" s="32">
        <v>0.08267744042442696</v>
      </c>
      <c r="T50" s="31" t="e">
        <v>#N/A</v>
      </c>
      <c r="U50" s="31" t="e">
        <f t="shared" si="0"/>
        <v>#N/A</v>
      </c>
      <c r="V50" s="31">
        <v>3.2344665055260218</v>
      </c>
      <c r="W50" s="32">
        <v>0.05834557095323224</v>
      </c>
      <c r="X50" s="25" t="s">
        <v>90</v>
      </c>
    </row>
    <row r="51" spans="1:24" ht="12.75">
      <c r="A51" s="25" t="s">
        <v>28</v>
      </c>
      <c r="B51" s="26">
        <v>33968</v>
      </c>
      <c r="C51" s="27" t="s">
        <v>39</v>
      </c>
      <c r="D51" s="26">
        <v>33975</v>
      </c>
      <c r="E51" s="27" t="s">
        <v>78</v>
      </c>
      <c r="F51" s="28">
        <v>7</v>
      </c>
      <c r="G51" s="29">
        <v>166.25</v>
      </c>
      <c r="H51" s="29">
        <v>166</v>
      </c>
      <c r="I51" s="30">
        <v>99.84962406015039</v>
      </c>
      <c r="J51" s="29">
        <v>51.06040150910536</v>
      </c>
      <c r="K51" s="30">
        <v>8476.02665051149</v>
      </c>
      <c r="L51" s="31">
        <v>3.111209214707103</v>
      </c>
      <c r="M51" s="31">
        <v>0.04187038415688713</v>
      </c>
      <c r="N51" s="31">
        <v>0.7400503970299475</v>
      </c>
      <c r="O51" s="31">
        <v>1.8229914937146403</v>
      </c>
      <c r="P51" s="31">
        <v>5.92836833756001</v>
      </c>
      <c r="Q51" s="31">
        <v>0.2812034380619725</v>
      </c>
      <c r="R51" s="31">
        <v>1.706650428942765</v>
      </c>
      <c r="S51" s="32">
        <v>0.10377459817966612</v>
      </c>
      <c r="T51" s="31" t="e">
        <v>#N/A</v>
      </c>
      <c r="U51" s="31" t="e">
        <f t="shared" si="0"/>
        <v>#N/A</v>
      </c>
      <c r="V51" s="31">
        <v>3.3967338952712405</v>
      </c>
      <c r="W51" s="32">
        <v>0.06127266371662932</v>
      </c>
      <c r="X51" s="33"/>
    </row>
    <row r="52" spans="1:24" ht="12.75">
      <c r="A52" s="25" t="s">
        <v>28</v>
      </c>
      <c r="B52" s="26">
        <v>33975</v>
      </c>
      <c r="C52" s="27" t="s">
        <v>91</v>
      </c>
      <c r="D52" s="26">
        <v>33982</v>
      </c>
      <c r="E52" s="27" t="s">
        <v>71</v>
      </c>
      <c r="F52" s="28">
        <v>7</v>
      </c>
      <c r="G52" s="29">
        <v>168.65</v>
      </c>
      <c r="H52" s="29">
        <v>168.8</v>
      </c>
      <c r="I52" s="30">
        <v>100.08894159501938</v>
      </c>
      <c r="J52" s="29">
        <v>50.7846626747483</v>
      </c>
      <c r="K52" s="30">
        <v>8572.451059497522</v>
      </c>
      <c r="L52" s="31">
        <v>5.564038795790725</v>
      </c>
      <c r="M52" s="31">
        <v>0.019503365442004914</v>
      </c>
      <c r="N52" s="31">
        <v>0.9177582242988935</v>
      </c>
      <c r="O52" s="31">
        <v>3.1628684752679335</v>
      </c>
      <c r="P52" s="31">
        <v>10.28564828157132</v>
      </c>
      <c r="Q52" s="31">
        <v>0.12166422907395474</v>
      </c>
      <c r="R52" s="31">
        <v>1.7591748880166074</v>
      </c>
      <c r="S52" s="32">
        <v>0.10961988528154559</v>
      </c>
      <c r="T52" s="31" t="e">
        <v>#N/A</v>
      </c>
      <c r="U52" s="31" t="e">
        <f t="shared" si="0"/>
        <v>#N/A</v>
      </c>
      <c r="V52" s="31">
        <v>3.5776402279127995</v>
      </c>
      <c r="W52" s="32">
        <v>0.06453597877925062</v>
      </c>
      <c r="X52" s="33"/>
    </row>
    <row r="53" spans="1:24" ht="12.75">
      <c r="A53" s="25" t="s">
        <v>28</v>
      </c>
      <c r="B53" s="26">
        <v>33982</v>
      </c>
      <c r="C53" s="27" t="s">
        <v>92</v>
      </c>
      <c r="D53" s="26">
        <v>33989</v>
      </c>
      <c r="E53" s="27" t="s">
        <v>93</v>
      </c>
      <c r="F53" s="28">
        <v>7</v>
      </c>
      <c r="G53" s="29">
        <v>168.55</v>
      </c>
      <c r="H53" s="29">
        <v>168.59999999999945</v>
      </c>
      <c r="I53" s="30">
        <v>100.02966478789644</v>
      </c>
      <c r="J53" s="29">
        <v>50.99701666757507</v>
      </c>
      <c r="K53" s="30">
        <v>8598.09701015313</v>
      </c>
      <c r="L53" s="31">
        <v>2.364565151782414</v>
      </c>
      <c r="M53" s="31">
        <v>0.011496645582840328</v>
      </c>
      <c r="N53" s="31">
        <v>0.5623064149820886</v>
      </c>
      <c r="O53" s="31">
        <v>1.6051593520281067</v>
      </c>
      <c r="P53" s="31">
        <v>5.219978212795403</v>
      </c>
      <c r="Q53" s="31">
        <v>0.15828780607661413</v>
      </c>
      <c r="R53" s="31">
        <v>1.4731030590793392</v>
      </c>
      <c r="S53" s="32">
        <v>0.08738084327367272</v>
      </c>
      <c r="T53" s="31" t="e">
        <v>#N/A</v>
      </c>
      <c r="U53" s="31" t="e">
        <f t="shared" si="0"/>
        <v>#N/A</v>
      </c>
      <c r="V53" s="31">
        <v>2.902246989536491</v>
      </c>
      <c r="W53" s="32">
        <v>0.05235276277015189</v>
      </c>
      <c r="X53" s="33"/>
    </row>
    <row r="54" spans="1:24" ht="12.75">
      <c r="A54" s="25" t="s">
        <v>28</v>
      </c>
      <c r="B54" s="26">
        <v>33989</v>
      </c>
      <c r="C54" s="27" t="s">
        <v>94</v>
      </c>
      <c r="D54" s="26">
        <v>33996</v>
      </c>
      <c r="E54" s="27" t="s">
        <v>53</v>
      </c>
      <c r="F54" s="28">
        <v>7</v>
      </c>
      <c r="G54" s="29">
        <v>167.58333333333326</v>
      </c>
      <c r="H54" s="29">
        <v>167.40000000000055</v>
      </c>
      <c r="I54" s="30">
        <v>99.89060169070152</v>
      </c>
      <c r="J54" s="29">
        <v>50.97637960596006</v>
      </c>
      <c r="K54" s="30">
        <v>8533.445946037742</v>
      </c>
      <c r="L54" s="31">
        <v>2.182477466500719</v>
      </c>
      <c r="M54" s="31">
        <v>0.01418216916751343</v>
      </c>
      <c r="N54" s="31">
        <v>0.5451122400080144</v>
      </c>
      <c r="O54" s="31">
        <v>1.4756995431579245</v>
      </c>
      <c r="P54" s="31">
        <v>4.798974914349571</v>
      </c>
      <c r="Q54" s="31">
        <v>0.17367866499516482</v>
      </c>
      <c r="R54" s="31">
        <v>1.4789443261806021</v>
      </c>
      <c r="S54" s="32">
        <v>0.06498981830498468</v>
      </c>
      <c r="T54" s="31" t="e">
        <v>#N/A</v>
      </c>
      <c r="U54" s="31" t="e">
        <f t="shared" si="0"/>
        <v>#N/A</v>
      </c>
      <c r="V54" s="31">
        <v>3.258881024004258</v>
      </c>
      <c r="W54" s="32">
        <v>0.0587859771277056</v>
      </c>
      <c r="X54" s="33"/>
    </row>
    <row r="55" spans="1:24" ht="12.75">
      <c r="A55" s="25" t="s">
        <v>28</v>
      </c>
      <c r="B55" s="26">
        <v>33996</v>
      </c>
      <c r="C55" s="27" t="s">
        <v>95</v>
      </c>
      <c r="D55" s="26">
        <v>34003</v>
      </c>
      <c r="E55" s="27" t="s">
        <v>68</v>
      </c>
      <c r="F55" s="28">
        <v>7</v>
      </c>
      <c r="G55" s="29">
        <v>166.75</v>
      </c>
      <c r="H55" s="29">
        <v>166.79999999999927</v>
      </c>
      <c r="I55" s="30">
        <v>100.0299850074958</v>
      </c>
      <c r="J55" s="29">
        <v>50.16136537769949</v>
      </c>
      <c r="K55" s="30">
        <v>8366.915745000239</v>
      </c>
      <c r="L55" s="31">
        <v>3.109033404758206</v>
      </c>
      <c r="M55" s="31">
        <v>0.029366104654459643</v>
      </c>
      <c r="N55" s="31">
        <v>0.7698985437630113</v>
      </c>
      <c r="O55" s="31">
        <v>1.7011374283287397</v>
      </c>
      <c r="P55" s="31">
        <v>5.532098916925061</v>
      </c>
      <c r="Q55" s="31">
        <v>0.3417222530526675</v>
      </c>
      <c r="R55" s="31">
        <v>1.827620363284015</v>
      </c>
      <c r="S55" s="32">
        <v>0.0814390691270571</v>
      </c>
      <c r="T55" s="31" t="e">
        <v>#N/A</v>
      </c>
      <c r="U55" s="31" t="e">
        <f t="shared" si="0"/>
        <v>#N/A</v>
      </c>
      <c r="V55" s="31">
        <v>4.356625169574392</v>
      </c>
      <c r="W55" s="32">
        <v>0.07858785444640158</v>
      </c>
      <c r="X55" s="25" t="s">
        <v>96</v>
      </c>
    </row>
    <row r="56" spans="1:24" ht="12.75">
      <c r="A56" s="25" t="s">
        <v>28</v>
      </c>
      <c r="B56" s="26">
        <v>34003</v>
      </c>
      <c r="C56" s="27" t="s">
        <v>69</v>
      </c>
      <c r="D56" s="26">
        <v>34010</v>
      </c>
      <c r="E56" s="27" t="s">
        <v>86</v>
      </c>
      <c r="F56" s="28">
        <v>7</v>
      </c>
      <c r="G56" s="29">
        <v>168.85</v>
      </c>
      <c r="H56" s="29">
        <v>168.90000000000055</v>
      </c>
      <c r="I56" s="30">
        <v>100.02961208172967</v>
      </c>
      <c r="J56" s="29">
        <v>50.69913774657227</v>
      </c>
      <c r="K56" s="30">
        <v>8563.084365396084</v>
      </c>
      <c r="L56" s="31">
        <v>2.925691161759379</v>
      </c>
      <c r="M56" s="31">
        <v>0.0235793805561146</v>
      </c>
      <c r="N56" s="31">
        <v>0.846115952314751</v>
      </c>
      <c r="O56" s="31">
        <v>1.8545343593279744</v>
      </c>
      <c r="P56" s="31">
        <v>6.030945736534572</v>
      </c>
      <c r="Q56" s="31">
        <v>0.3793296540718999</v>
      </c>
      <c r="R56" s="31">
        <v>1.5775880058752636</v>
      </c>
      <c r="S56" s="32">
        <v>0.10638793209227873</v>
      </c>
      <c r="T56" s="31" t="e">
        <v>#N/A</v>
      </c>
      <c r="U56" s="31" t="e">
        <f t="shared" si="0"/>
        <v>#N/A</v>
      </c>
      <c r="V56" s="31">
        <v>3.3031875758000773</v>
      </c>
      <c r="W56" s="32">
        <v>0.05958520972358485</v>
      </c>
      <c r="X56" s="25" t="s">
        <v>81</v>
      </c>
    </row>
    <row r="57" spans="1:24" ht="12.75">
      <c r="A57" s="25" t="s">
        <v>28</v>
      </c>
      <c r="B57" s="26">
        <v>34010</v>
      </c>
      <c r="C57" s="27" t="s">
        <v>97</v>
      </c>
      <c r="D57" s="26">
        <v>34017</v>
      </c>
      <c r="E57" s="27" t="s">
        <v>98</v>
      </c>
      <c r="F57" s="28">
        <v>7</v>
      </c>
      <c r="G57" s="29">
        <v>167.88333333333333</v>
      </c>
      <c r="H57" s="29">
        <v>167.7</v>
      </c>
      <c r="I57" s="30">
        <v>99.89079718058164</v>
      </c>
      <c r="J57" s="29">
        <v>50.67764070648027</v>
      </c>
      <c r="K57" s="30">
        <v>8498.640346476732</v>
      </c>
      <c r="L57" s="31">
        <v>2.2790376278778983</v>
      </c>
      <c r="M57" s="31">
        <v>0.011919585233966312</v>
      </c>
      <c r="N57" s="31">
        <v>0.570970109913305</v>
      </c>
      <c r="O57" s="31">
        <v>1.569600025604477</v>
      </c>
      <c r="P57" s="31">
        <v>5.104339283265759</v>
      </c>
      <c r="Q57" s="31">
        <v>0.17590178346865815</v>
      </c>
      <c r="R57" s="31">
        <v>1.451986232607384</v>
      </c>
      <c r="S57" s="32">
        <v>0.07079962699050447</v>
      </c>
      <c r="T57" s="31" t="e">
        <v>#N/A</v>
      </c>
      <c r="U57" s="31" t="e">
        <f t="shared" si="0"/>
        <v>#N/A</v>
      </c>
      <c r="V57" s="31">
        <v>2.5427769678850853</v>
      </c>
      <c r="W57" s="32">
        <v>0.04586839089058869</v>
      </c>
      <c r="X57" s="33"/>
    </row>
    <row r="58" spans="1:24" ht="12.75">
      <c r="A58" s="25" t="s">
        <v>28</v>
      </c>
      <c r="B58" s="26">
        <v>34017</v>
      </c>
      <c r="C58" s="27" t="s">
        <v>64</v>
      </c>
      <c r="D58" s="26">
        <v>34024</v>
      </c>
      <c r="E58" s="27" t="s">
        <v>65</v>
      </c>
      <c r="F58" s="28">
        <v>7</v>
      </c>
      <c r="G58" s="29">
        <v>167.83333333333337</v>
      </c>
      <c r="H58" s="29">
        <v>168</v>
      </c>
      <c r="I58" s="30">
        <v>100.09930486593841</v>
      </c>
      <c r="J58" s="29">
        <v>50.69913774657227</v>
      </c>
      <c r="K58" s="30">
        <v>8517.455141424141</v>
      </c>
      <c r="L58" s="31">
        <v>3.9351505514317697</v>
      </c>
      <c r="M58" s="31">
        <v>0.03337245059082064</v>
      </c>
      <c r="N58" s="31">
        <v>1.1856836067320777</v>
      </c>
      <c r="O58" s="31">
        <v>2.187925127088987</v>
      </c>
      <c r="P58" s="31">
        <v>7.115132513293385</v>
      </c>
      <c r="Q58" s="31">
        <v>0.6349828522437798</v>
      </c>
      <c r="R58" s="31">
        <v>1.7985764241701678</v>
      </c>
      <c r="S58" s="32">
        <v>0.1461184961493136</v>
      </c>
      <c r="T58" s="31" t="e">
        <v>#N/A</v>
      </c>
      <c r="U58" s="31" t="e">
        <f t="shared" si="0"/>
        <v>#N/A</v>
      </c>
      <c r="V58" s="31">
        <v>4.394380530158285</v>
      </c>
      <c r="W58" s="32">
        <v>0.07926891206936626</v>
      </c>
      <c r="X58" s="33"/>
    </row>
    <row r="59" spans="1:24" ht="12.75">
      <c r="A59" s="25" t="s">
        <v>28</v>
      </c>
      <c r="B59" s="26">
        <v>34024</v>
      </c>
      <c r="C59" s="27" t="s">
        <v>88</v>
      </c>
      <c r="D59" s="26">
        <v>34031</v>
      </c>
      <c r="E59" s="27" t="s">
        <v>99</v>
      </c>
      <c r="F59" s="28">
        <v>7</v>
      </c>
      <c r="G59" s="29">
        <v>167.61666666666662</v>
      </c>
      <c r="H59" s="29">
        <v>167.5</v>
      </c>
      <c r="I59" s="30">
        <v>99.93039673859006</v>
      </c>
      <c r="J59" s="29">
        <v>50.52751604750638</v>
      </c>
      <c r="K59" s="30">
        <v>8463.358937957319</v>
      </c>
      <c r="L59" s="31">
        <v>5.402530493895976</v>
      </c>
      <c r="M59" s="31">
        <v>0.024860062709663042</v>
      </c>
      <c r="N59" s="31">
        <v>1.1223629986689134</v>
      </c>
      <c r="O59" s="31">
        <v>2.962561192396545</v>
      </c>
      <c r="P59" s="31">
        <v>9.634248997673563</v>
      </c>
      <c r="Q59" s="31">
        <v>0.3766863465427031</v>
      </c>
      <c r="R59" s="31">
        <v>1.8236013175902144</v>
      </c>
      <c r="S59" s="32">
        <v>0.10141966034148224</v>
      </c>
      <c r="T59" s="31" t="e">
        <v>#N/A</v>
      </c>
      <c r="U59" s="31" t="e">
        <f t="shared" si="0"/>
        <v>#N/A</v>
      </c>
      <c r="V59" s="31">
        <v>3.3983708539070476</v>
      </c>
      <c r="W59" s="32">
        <v>0.06130219232237306</v>
      </c>
      <c r="X59" s="33"/>
    </row>
    <row r="60" spans="1:24" ht="12.75">
      <c r="A60" s="25" t="s">
        <v>28</v>
      </c>
      <c r="B60" s="26">
        <v>34031</v>
      </c>
      <c r="C60" s="27" t="s">
        <v>100</v>
      </c>
      <c r="D60" s="26">
        <v>34038</v>
      </c>
      <c r="E60" s="27" t="s">
        <v>98</v>
      </c>
      <c r="F60" s="28">
        <v>7</v>
      </c>
      <c r="G60" s="29">
        <v>168.31666666666666</v>
      </c>
      <c r="H60" s="29">
        <v>168.20000000000073</v>
      </c>
      <c r="I60" s="30">
        <v>99.93068620655554</v>
      </c>
      <c r="J60" s="29">
        <v>50.719798825060415</v>
      </c>
      <c r="K60" s="30">
        <v>8531.0701623752</v>
      </c>
      <c r="L60" s="31">
        <v>6.01384076100767</v>
      </c>
      <c r="M60" s="31">
        <v>0.016897971452056685</v>
      </c>
      <c r="N60" s="31">
        <v>1.0363937341239156</v>
      </c>
      <c r="O60" s="31">
        <v>3.284720459471897</v>
      </c>
      <c r="P60" s="31">
        <v>10.681910934202609</v>
      </c>
      <c r="Q60" s="31">
        <v>0.20962959447483914</v>
      </c>
      <c r="R60" s="31">
        <v>1.8308531381006923</v>
      </c>
      <c r="S60" s="32">
        <v>0.07255172284127805</v>
      </c>
      <c r="T60" s="31" t="e">
        <v>#N/A</v>
      </c>
      <c r="U60" s="31" t="e">
        <f t="shared" si="0"/>
        <v>#N/A</v>
      </c>
      <c r="V60" s="31">
        <v>2.3641178751818988</v>
      </c>
      <c r="W60" s="32">
        <v>0.042645613115043716</v>
      </c>
      <c r="X60" s="33"/>
    </row>
    <row r="61" spans="1:24" ht="12.75">
      <c r="A61" s="25" t="s">
        <v>28</v>
      </c>
      <c r="B61" s="26">
        <v>34038</v>
      </c>
      <c r="C61" s="27" t="s">
        <v>64</v>
      </c>
      <c r="D61" s="26">
        <v>34045</v>
      </c>
      <c r="E61" s="27" t="s">
        <v>101</v>
      </c>
      <c r="F61" s="28">
        <v>7</v>
      </c>
      <c r="G61" s="29">
        <v>167.46666666666667</v>
      </c>
      <c r="H61" s="29">
        <v>167.59999999999854</v>
      </c>
      <c r="I61" s="30">
        <v>100.07961783439403</v>
      </c>
      <c r="J61" s="29">
        <v>50.67771200722243</v>
      </c>
      <c r="K61" s="30">
        <v>8493.584532410407</v>
      </c>
      <c r="L61" s="31">
        <v>4.700674766442848</v>
      </c>
      <c r="M61" s="31">
        <v>0.018687254770634865</v>
      </c>
      <c r="N61" s="31">
        <v>0.9424133417872121</v>
      </c>
      <c r="O61" s="31">
        <v>2.5128965198748814</v>
      </c>
      <c r="P61" s="31">
        <v>8.171939482633114</v>
      </c>
      <c r="Q61" s="31">
        <v>0.30991728773470456</v>
      </c>
      <c r="R61" s="31">
        <v>1.8706201108022138</v>
      </c>
      <c r="S61" s="32">
        <v>0.06593782499663442</v>
      </c>
      <c r="T61" s="31" t="e">
        <v>#N/A</v>
      </c>
      <c r="U61" s="31" t="e">
        <f t="shared" si="0"/>
        <v>#N/A</v>
      </c>
      <c r="V61" s="31">
        <v>2.5442905582323294</v>
      </c>
      <c r="W61" s="32">
        <v>0.045895694092785516</v>
      </c>
      <c r="X61" s="33"/>
    </row>
    <row r="62" spans="1:24" ht="12.75">
      <c r="A62" s="25" t="s">
        <v>28</v>
      </c>
      <c r="B62" s="26">
        <v>34045</v>
      </c>
      <c r="C62" s="27" t="s">
        <v>102</v>
      </c>
      <c r="D62" s="26">
        <v>34052</v>
      </c>
      <c r="E62" s="27" t="s">
        <v>74</v>
      </c>
      <c r="F62" s="28">
        <v>7</v>
      </c>
      <c r="G62" s="29">
        <v>168.3666666666667</v>
      </c>
      <c r="H62" s="29">
        <v>168.40000000000146</v>
      </c>
      <c r="I62" s="30">
        <v>100.01979805979099</v>
      </c>
      <c r="J62" s="29">
        <v>53.12425990749981</v>
      </c>
      <c r="K62" s="30">
        <v>8946.125368423045</v>
      </c>
      <c r="L62" s="31">
        <v>3.265507939669394</v>
      </c>
      <c r="M62" s="31">
        <v>0.017245198790075668</v>
      </c>
      <c r="N62" s="31">
        <v>0.6506180211945588</v>
      </c>
      <c r="O62" s="31">
        <v>1.8182315034111693</v>
      </c>
      <c r="P62" s="31">
        <v>5.912888849093123</v>
      </c>
      <c r="Q62" s="31">
        <v>0.19296915178596752</v>
      </c>
      <c r="R62" s="31">
        <v>1.795980288287273</v>
      </c>
      <c r="S62" s="32">
        <v>0.03771206974948096</v>
      </c>
      <c r="T62" s="31" t="e">
        <v>#N/A</v>
      </c>
      <c r="U62" s="31" t="e">
        <f t="shared" si="0"/>
        <v>#N/A</v>
      </c>
      <c r="V62" s="31">
        <v>2.415587311981659</v>
      </c>
      <c r="W62" s="32">
        <v>0.04357405484464355</v>
      </c>
      <c r="X62" s="33"/>
    </row>
    <row r="63" spans="1:24" ht="12.75">
      <c r="A63" s="25" t="s">
        <v>28</v>
      </c>
      <c r="B63" s="26">
        <v>34052</v>
      </c>
      <c r="C63" s="27" t="s">
        <v>97</v>
      </c>
      <c r="D63" s="26">
        <v>34059</v>
      </c>
      <c r="E63" s="27" t="s">
        <v>103</v>
      </c>
      <c r="F63" s="28">
        <v>7</v>
      </c>
      <c r="G63" s="29">
        <v>174.8</v>
      </c>
      <c r="H63" s="29">
        <v>174.6999999999989</v>
      </c>
      <c r="I63" s="30">
        <v>99.94279176201309</v>
      </c>
      <c r="J63" s="29">
        <v>51.610276439363545</v>
      </c>
      <c r="K63" s="30">
        <v>9016.315293956755</v>
      </c>
      <c r="L63" s="31">
        <v>8.222467135793805</v>
      </c>
      <c r="M63" s="31">
        <v>0.03294382342262019</v>
      </c>
      <c r="N63" s="31">
        <v>1.3478140325124794</v>
      </c>
      <c r="O63" s="31">
        <v>4.384060640123924</v>
      </c>
      <c r="P63" s="31">
        <v>14.256965201683002</v>
      </c>
      <c r="Q63" s="31">
        <v>0.24434596939328776</v>
      </c>
      <c r="R63" s="31">
        <v>1.8755368163797523</v>
      </c>
      <c r="S63" s="32">
        <v>0.061367317711566026</v>
      </c>
      <c r="T63" s="31" t="e">
        <v>#N/A</v>
      </c>
      <c r="U63" s="31" t="e">
        <f t="shared" si="0"/>
        <v>#N/A</v>
      </c>
      <c r="V63" s="31">
        <v>3.3485649240369417</v>
      </c>
      <c r="W63" s="32">
        <v>0.06040375809522518</v>
      </c>
      <c r="X63" s="33"/>
    </row>
    <row r="64" spans="1:24" ht="12.75">
      <c r="A64" s="25" t="s">
        <v>28</v>
      </c>
      <c r="B64" s="26">
        <v>34059</v>
      </c>
      <c r="C64" s="27" t="s">
        <v>104</v>
      </c>
      <c r="D64" s="26">
        <v>34066</v>
      </c>
      <c r="E64" s="27" t="s">
        <v>97</v>
      </c>
      <c r="F64" s="28">
        <v>7</v>
      </c>
      <c r="G64" s="29">
        <v>161.11666666666665</v>
      </c>
      <c r="H64" s="29">
        <v>161.20000000000073</v>
      </c>
      <c r="I64" s="30">
        <v>100.05172235440203</v>
      </c>
      <c r="J64" s="29">
        <v>50.69514913610869</v>
      </c>
      <c r="K64" s="30">
        <v>8172.058040740758</v>
      </c>
      <c r="L64" s="31">
        <v>3.841209783268413</v>
      </c>
      <c r="M64" s="31">
        <v>0.01704080543130589</v>
      </c>
      <c r="N64" s="31">
        <v>0.7504384237542132</v>
      </c>
      <c r="O64" s="31">
        <v>2.0595073101267736</v>
      </c>
      <c r="P64" s="31">
        <v>6.697517772532267</v>
      </c>
      <c r="Q64" s="31">
        <v>0.23206043379530436</v>
      </c>
      <c r="R64" s="31">
        <v>1.8651110216413682</v>
      </c>
      <c r="S64" s="32">
        <v>0.026423538791729307</v>
      </c>
      <c r="T64" s="31" t="e">
        <v>#N/A</v>
      </c>
      <c r="U64" s="31" t="e">
        <f t="shared" si="0"/>
        <v>#N/A</v>
      </c>
      <c r="V64" s="31">
        <v>1.872171378080054</v>
      </c>
      <c r="W64" s="32">
        <v>0.03377153783777267</v>
      </c>
      <c r="X64" s="33"/>
    </row>
    <row r="65" spans="1:24" ht="12.75">
      <c r="A65" s="25" t="s">
        <v>28</v>
      </c>
      <c r="B65" s="26">
        <v>34066</v>
      </c>
      <c r="C65" s="27" t="s">
        <v>73</v>
      </c>
      <c r="D65" s="26">
        <v>34073</v>
      </c>
      <c r="E65" s="27" t="s">
        <v>80</v>
      </c>
      <c r="F65" s="28">
        <v>7</v>
      </c>
      <c r="G65" s="29">
        <v>168.3</v>
      </c>
      <c r="H65" s="29">
        <v>168.4</v>
      </c>
      <c r="I65" s="30">
        <v>100.05941770647632</v>
      </c>
      <c r="J65" s="29">
        <v>49.4417303010912</v>
      </c>
      <c r="K65" s="30">
        <v>8325.987382703739</v>
      </c>
      <c r="L65" s="31">
        <v>4.961830703346983</v>
      </c>
      <c r="M65" s="31">
        <v>0.03402226974401908</v>
      </c>
      <c r="N65" s="31">
        <v>0.7134802673350397</v>
      </c>
      <c r="O65" s="31">
        <v>2.7533660435564484</v>
      </c>
      <c r="P65" s="31">
        <v>8.95394637364557</v>
      </c>
      <c r="Q65" s="31">
        <v>0.02045803417188165</v>
      </c>
      <c r="R65" s="31">
        <v>1.8020962795553042</v>
      </c>
      <c r="S65" s="32">
        <v>0.028863562430890367</v>
      </c>
      <c r="T65" s="31" t="e">
        <v>#N/A</v>
      </c>
      <c r="U65" s="31" t="e">
        <f t="shared" si="0"/>
        <v>#N/A</v>
      </c>
      <c r="V65" s="31">
        <v>2.3644400708763635</v>
      </c>
      <c r="W65" s="32">
        <v>0.042651425106517454</v>
      </c>
      <c r="X65" s="33"/>
    </row>
    <row r="66" spans="1:24" ht="12.75">
      <c r="A66" s="25" t="s">
        <v>28</v>
      </c>
      <c r="B66" s="26">
        <v>34073</v>
      </c>
      <c r="C66" s="27" t="s">
        <v>105</v>
      </c>
      <c r="D66" s="26">
        <v>34080</v>
      </c>
      <c r="E66" s="27" t="s">
        <v>106</v>
      </c>
      <c r="F66" s="28">
        <v>7</v>
      </c>
      <c r="G66" s="29">
        <v>180.86666666666667</v>
      </c>
      <c r="H66" s="29">
        <v>180.70000000000073</v>
      </c>
      <c r="I66" s="30">
        <v>99.90785108735757</v>
      </c>
      <c r="J66" s="29">
        <v>51.03866195620664</v>
      </c>
      <c r="K66" s="30">
        <v>9222.686215486578</v>
      </c>
      <c r="L66" s="31">
        <v>3.452591819550682</v>
      </c>
      <c r="M66" s="31">
        <v>0.04302358564175255</v>
      </c>
      <c r="N66" s="31">
        <v>0.6666594746977106</v>
      </c>
      <c r="O66" s="31">
        <v>1.9716940308197328</v>
      </c>
      <c r="P66" s="31">
        <v>6.41194898822577</v>
      </c>
      <c r="Q66" s="31">
        <v>0.1703840871403839</v>
      </c>
      <c r="R66" s="31">
        <v>1.7510789024985105</v>
      </c>
      <c r="S66" s="32">
        <v>0.014111882976349629</v>
      </c>
      <c r="T66" s="31" t="e">
        <v>#N/A</v>
      </c>
      <c r="U66" s="31" t="e">
        <f t="shared" si="0"/>
        <v>#N/A</v>
      </c>
      <c r="V66" s="31">
        <v>3.1185743143480056</v>
      </c>
      <c r="W66" s="32">
        <v>0.056255026484229365</v>
      </c>
      <c r="X66" s="33"/>
    </row>
    <row r="67" spans="1:24" ht="12.75">
      <c r="A67" s="25" t="s">
        <v>28</v>
      </c>
      <c r="B67" s="26">
        <v>34080</v>
      </c>
      <c r="C67" s="27" t="s">
        <v>107</v>
      </c>
      <c r="D67" s="26">
        <v>34087</v>
      </c>
      <c r="E67" s="27" t="s">
        <v>108</v>
      </c>
      <c r="F67" s="28">
        <v>7</v>
      </c>
      <c r="G67" s="29">
        <v>154.8666666666667</v>
      </c>
      <c r="H67" s="29">
        <v>155</v>
      </c>
      <c r="I67" s="30">
        <v>100.08609556607833</v>
      </c>
      <c r="J67" s="29">
        <v>51.25212152323303</v>
      </c>
      <c r="K67" s="30">
        <v>7944.078836101119</v>
      </c>
      <c r="L67" s="31">
        <v>5.420349978843336</v>
      </c>
      <c r="M67" s="31">
        <v>0.026057310743451485</v>
      </c>
      <c r="N67" s="31">
        <v>0.8746796752003057</v>
      </c>
      <c r="O67" s="31">
        <v>2.9853228222032513</v>
      </c>
      <c r="P67" s="31">
        <v>9.708269817804972</v>
      </c>
      <c r="Q67" s="31">
        <v>0.12327392085174736</v>
      </c>
      <c r="R67" s="31">
        <v>1.8156662785443642</v>
      </c>
      <c r="S67" s="32">
        <v>0.01885066275619072</v>
      </c>
      <c r="T67" s="31" t="e">
        <v>#N/A</v>
      </c>
      <c r="U67" s="31" t="e">
        <f t="shared" si="0"/>
        <v>#N/A</v>
      </c>
      <c r="V67" s="31">
        <v>1.2306580504204359</v>
      </c>
      <c r="W67" s="32">
        <v>0.022199471374119116</v>
      </c>
      <c r="X67" s="33"/>
    </row>
    <row r="68" spans="1:24" ht="12.75">
      <c r="A68" s="25" t="s">
        <v>28</v>
      </c>
      <c r="B68" s="26">
        <v>34087</v>
      </c>
      <c r="C68" s="27" t="s">
        <v>80</v>
      </c>
      <c r="D68" s="26">
        <v>34094</v>
      </c>
      <c r="E68" s="27" t="s">
        <v>109</v>
      </c>
      <c r="F68" s="28">
        <v>7</v>
      </c>
      <c r="G68" s="29">
        <v>166.9666666666667</v>
      </c>
      <c r="H68" s="29">
        <v>166.6999999999989</v>
      </c>
      <c r="I68" s="30">
        <v>99.84028748253077</v>
      </c>
      <c r="J68" s="29">
        <v>51.18802661619776</v>
      </c>
      <c r="K68" s="30">
        <v>8533.044036920111</v>
      </c>
      <c r="L68" s="31">
        <v>4.508628349929556</v>
      </c>
      <c r="M68" s="31">
        <v>0.010204217286274955</v>
      </c>
      <c r="N68" s="31">
        <v>0.6397505434566652</v>
      </c>
      <c r="O68" s="31">
        <v>2.8597066896565715</v>
      </c>
      <c r="P68" s="31">
        <v>9.29976615476317</v>
      </c>
      <c r="Q68" s="31">
        <v>-0.08003763032989383</v>
      </c>
      <c r="R68" s="31">
        <v>1.57660516941722</v>
      </c>
      <c r="S68" s="32">
        <v>0.012872230890443936</v>
      </c>
      <c r="T68" s="31" t="e">
        <v>#N/A</v>
      </c>
      <c r="U68" s="31" t="e">
        <f t="shared" si="0"/>
        <v>#N/A</v>
      </c>
      <c r="V68" s="31">
        <v>0.7502414951648985</v>
      </c>
      <c r="W68" s="32">
        <v>0.013533381258831053</v>
      </c>
      <c r="X68" s="33"/>
    </row>
    <row r="69" spans="1:24" ht="12.75">
      <c r="A69" s="25" t="s">
        <v>28</v>
      </c>
      <c r="B69" s="26">
        <v>34094</v>
      </c>
      <c r="C69" s="27" t="s">
        <v>110</v>
      </c>
      <c r="D69" s="26">
        <v>34101</v>
      </c>
      <c r="E69" s="27" t="s">
        <v>111</v>
      </c>
      <c r="F69" s="28">
        <v>7</v>
      </c>
      <c r="G69" s="29">
        <v>184.3</v>
      </c>
      <c r="H69" s="29">
        <v>181.1</v>
      </c>
      <c r="I69" s="30">
        <v>98.26370048833444</v>
      </c>
      <c r="J69" s="29">
        <v>52.19619236417568</v>
      </c>
      <c r="K69" s="30">
        <v>9452.730437152235</v>
      </c>
      <c r="L69" s="31">
        <v>2.6936148808717943</v>
      </c>
      <c r="M69" s="31">
        <v>0.005542352946020414</v>
      </c>
      <c r="N69" s="31">
        <v>0.4087007883879701</v>
      </c>
      <c r="O69" s="31">
        <v>1.6319251905499896</v>
      </c>
      <c r="P69" s="31">
        <v>5.307020719668566</v>
      </c>
      <c r="Q69" s="31">
        <v>-0.002054782073462275</v>
      </c>
      <c r="R69" s="31">
        <v>1.6505749751702743</v>
      </c>
      <c r="S69" s="32">
        <v>0.005639730640105593</v>
      </c>
      <c r="T69" s="31" t="e">
        <v>#N/A</v>
      </c>
      <c r="U69" s="31" t="e">
        <f t="shared" si="0"/>
        <v>#N/A</v>
      </c>
      <c r="V69" s="31">
        <v>0.29849778984905234</v>
      </c>
      <c r="W69" s="32">
        <v>0.0053845120817501</v>
      </c>
      <c r="X69" s="33"/>
    </row>
    <row r="70" spans="1:24" ht="12.75">
      <c r="A70" s="25" t="s">
        <v>28</v>
      </c>
      <c r="B70" s="26">
        <v>34101</v>
      </c>
      <c r="C70" s="27" t="s">
        <v>112</v>
      </c>
      <c r="D70" s="26">
        <v>34108</v>
      </c>
      <c r="E70" s="27" t="s">
        <v>65</v>
      </c>
      <c r="F70" s="28">
        <v>7</v>
      </c>
      <c r="G70" s="29">
        <v>154.8666666666667</v>
      </c>
      <c r="H70" s="29">
        <v>155</v>
      </c>
      <c r="I70" s="30">
        <v>100.08609556607833</v>
      </c>
      <c r="J70" s="29">
        <v>51.50429050436462</v>
      </c>
      <c r="K70" s="30">
        <v>7983.165028176516</v>
      </c>
      <c r="L70" s="31">
        <v>5.018586457559308</v>
      </c>
      <c r="M70" s="31">
        <v>0.01591082525586231</v>
      </c>
      <c r="N70" s="31">
        <v>0.750270938816916</v>
      </c>
      <c r="O70" s="31">
        <v>3.085449643805538</v>
      </c>
      <c r="P70" s="31">
        <v>10.033882241655608</v>
      </c>
      <c r="Q70" s="31">
        <v>-0.02633673652893784</v>
      </c>
      <c r="R70" s="31">
        <v>1.6265332567118074</v>
      </c>
      <c r="S70" s="32">
        <v>0.007247340935244271</v>
      </c>
      <c r="T70" s="31" t="e">
        <v>#N/A</v>
      </c>
      <c r="U70" s="31" t="e">
        <f t="shared" si="0"/>
        <v>#N/A</v>
      </c>
      <c r="V70" s="31">
        <v>0.4476649318489007</v>
      </c>
      <c r="W70" s="32">
        <v>0.008075293406142764</v>
      </c>
      <c r="X70" s="33"/>
    </row>
    <row r="71" spans="1:24" ht="12.75">
      <c r="A71" s="25" t="s">
        <v>28</v>
      </c>
      <c r="B71" s="26">
        <v>34108</v>
      </c>
      <c r="C71" s="27" t="s">
        <v>84</v>
      </c>
      <c r="D71" s="26">
        <v>34115</v>
      </c>
      <c r="E71" s="27" t="s">
        <v>76</v>
      </c>
      <c r="F71" s="28">
        <v>7</v>
      </c>
      <c r="G71" s="29">
        <v>167.95</v>
      </c>
      <c r="H71" s="29">
        <v>167.9</v>
      </c>
      <c r="I71" s="30">
        <v>99.97022923489115</v>
      </c>
      <c r="J71" s="29">
        <v>50.71819832790916</v>
      </c>
      <c r="K71" s="30">
        <v>8515.585499255929</v>
      </c>
      <c r="L71" s="31">
        <v>4.607771602684558</v>
      </c>
      <c r="M71" s="31">
        <v>0.019140753880865075</v>
      </c>
      <c r="N71" s="31">
        <v>0.6075401633589183</v>
      </c>
      <c r="O71" s="31">
        <v>2.8152045007175635</v>
      </c>
      <c r="P71" s="31">
        <v>9.155045036333515</v>
      </c>
      <c r="Q71" s="31">
        <v>-0.10104680947169241</v>
      </c>
      <c r="R71" s="31">
        <v>1.6367448977543513</v>
      </c>
      <c r="S71" s="32">
        <v>0.011564382613063709</v>
      </c>
      <c r="T71" s="31" t="e">
        <v>#N/A</v>
      </c>
      <c r="U71" s="31" t="e">
        <f t="shared" si="0"/>
        <v>#N/A</v>
      </c>
      <c r="V71" s="31">
        <v>1.1609213085874603</v>
      </c>
      <c r="W71" s="32">
        <v>0.02094151120921662</v>
      </c>
      <c r="X71" s="33"/>
    </row>
    <row r="72" spans="1:24" ht="12.75">
      <c r="A72" s="25" t="s">
        <v>28</v>
      </c>
      <c r="B72" s="26">
        <v>34115</v>
      </c>
      <c r="C72" s="27" t="s">
        <v>63</v>
      </c>
      <c r="D72" s="26">
        <v>34123</v>
      </c>
      <c r="E72" s="27" t="s">
        <v>113</v>
      </c>
      <c r="F72" s="28">
        <v>8</v>
      </c>
      <c r="G72" s="29">
        <v>194.51666666666662</v>
      </c>
      <c r="H72" s="29">
        <v>170.4</v>
      </c>
      <c r="I72" s="30">
        <v>87.60174792220016</v>
      </c>
      <c r="J72" s="29">
        <v>49.83173897278432</v>
      </c>
      <c r="K72" s="30">
        <v>8491.32832096243</v>
      </c>
      <c r="L72" s="31">
        <v>2.3180713287507064</v>
      </c>
      <c r="M72" s="31">
        <v>0.006310053361739943</v>
      </c>
      <c r="N72" s="31">
        <v>0.39110296689471086</v>
      </c>
      <c r="O72" s="31">
        <v>1.4302582740310148</v>
      </c>
      <c r="P72" s="31">
        <v>4.65119990714886</v>
      </c>
      <c r="Q72" s="31">
        <v>0.031106959321104462</v>
      </c>
      <c r="R72" s="31">
        <v>1.6207361781012424</v>
      </c>
      <c r="S72" s="32">
        <v>0.003901718432672742</v>
      </c>
      <c r="T72" s="31" t="e">
        <v>#N/A</v>
      </c>
      <c r="U72" s="31" t="e">
        <f t="shared" si="0"/>
        <v>#N/A</v>
      </c>
      <c r="V72" s="31">
        <v>0.2862166926314487</v>
      </c>
      <c r="W72" s="32">
        <v>0.005162977053370914</v>
      </c>
      <c r="X72" s="33"/>
    </row>
    <row r="73" spans="1:24" ht="12.75">
      <c r="A73" s="25" t="s">
        <v>28</v>
      </c>
      <c r="B73" s="26">
        <v>34123</v>
      </c>
      <c r="C73" s="27" t="s">
        <v>114</v>
      </c>
      <c r="D73" s="26">
        <v>34129</v>
      </c>
      <c r="E73" s="27" t="s">
        <v>92</v>
      </c>
      <c r="F73" s="28">
        <v>6</v>
      </c>
      <c r="G73" s="29">
        <v>141.11666666666667</v>
      </c>
      <c r="H73" s="29">
        <v>165.3000000000011</v>
      </c>
      <c r="I73" s="30">
        <v>117.13712058580448</v>
      </c>
      <c r="J73" s="29">
        <v>51.18826888913771</v>
      </c>
      <c r="K73" s="30">
        <v>8461.42084737452</v>
      </c>
      <c r="L73" s="31">
        <v>1.2473681663125538</v>
      </c>
      <c r="M73" s="31">
        <v>0.0029498348194402437</v>
      </c>
      <c r="N73" s="31">
        <v>0.23334330462993633</v>
      </c>
      <c r="O73" s="31">
        <v>0.7826070944026032</v>
      </c>
      <c r="P73" s="31">
        <v>2.5450382709972654</v>
      </c>
      <c r="Q73" s="31">
        <v>0.03636109896880111</v>
      </c>
      <c r="R73" s="31">
        <v>1.5938625847299814</v>
      </c>
      <c r="S73" s="32">
        <v>0.003618669644290214</v>
      </c>
      <c r="T73" s="31" t="e">
        <v>#N/A</v>
      </c>
      <c r="U73" s="31" t="e">
        <f t="shared" si="0"/>
        <v>#N/A</v>
      </c>
      <c r="V73" s="31">
        <v>0.5432657927573449</v>
      </c>
      <c r="W73" s="32">
        <v>0.009799808655811917</v>
      </c>
      <c r="X73" s="33"/>
    </row>
    <row r="74" spans="1:24" ht="12.75">
      <c r="A74" s="25" t="s">
        <v>28</v>
      </c>
      <c r="B74" s="26">
        <v>34129</v>
      </c>
      <c r="C74" s="27" t="s">
        <v>84</v>
      </c>
      <c r="D74" s="26">
        <v>34136</v>
      </c>
      <c r="E74" s="27" t="s">
        <v>71</v>
      </c>
      <c r="F74" s="28">
        <v>7</v>
      </c>
      <c r="G74" s="29">
        <v>167.8</v>
      </c>
      <c r="H74" s="29">
        <v>167.79999999999927</v>
      </c>
      <c r="I74" s="30">
        <v>99.99999999999962</v>
      </c>
      <c r="J74" s="29">
        <v>51.3365509788631</v>
      </c>
      <c r="K74" s="30">
        <v>8614.27325425319</v>
      </c>
      <c r="L74" s="31">
        <v>9.987849356312147</v>
      </c>
      <c r="M74" s="31">
        <v>0.03960543155074876</v>
      </c>
      <c r="N74" s="31">
        <v>1.4590220862984864</v>
      </c>
      <c r="O74" s="31">
        <v>5.7684189704096</v>
      </c>
      <c r="P74" s="31">
        <v>18.75889849177202</v>
      </c>
      <c r="Q74" s="31">
        <v>0.007111031446390127</v>
      </c>
      <c r="R74" s="31">
        <v>1.7314708601346507</v>
      </c>
      <c r="S74" s="32">
        <v>0.01433609212044329</v>
      </c>
      <c r="T74" s="31" t="e">
        <v>#N/A</v>
      </c>
      <c r="U74" s="31" t="e">
        <f t="shared" si="0"/>
        <v>#N/A</v>
      </c>
      <c r="V74" s="31">
        <v>2.356245879583823</v>
      </c>
      <c r="W74" s="32">
        <v>0.04250361254804871</v>
      </c>
      <c r="X74" s="33"/>
    </row>
    <row r="75" spans="1:24" ht="12.75">
      <c r="A75" s="25" t="s">
        <v>28</v>
      </c>
      <c r="B75" s="26">
        <v>34136</v>
      </c>
      <c r="C75" s="27" t="s">
        <v>115</v>
      </c>
      <c r="D75" s="26">
        <v>34143</v>
      </c>
      <c r="E75" s="27" t="s">
        <v>116</v>
      </c>
      <c r="F75" s="28">
        <v>7</v>
      </c>
      <c r="G75" s="29">
        <v>169.51666666666668</v>
      </c>
      <c r="H75" s="29">
        <v>169.4</v>
      </c>
      <c r="I75" s="30">
        <v>99.93117687542993</v>
      </c>
      <c r="J75" s="29">
        <v>51.29425862541806</v>
      </c>
      <c r="K75" s="30">
        <v>8689.247411145801</v>
      </c>
      <c r="L75" s="31">
        <v>6.255030322568184</v>
      </c>
      <c r="M75" s="31">
        <v>0.01121190591909801</v>
      </c>
      <c r="N75" s="31">
        <v>0.9222995424079108</v>
      </c>
      <c r="O75" s="31">
        <v>3.7435593784494383</v>
      </c>
      <c r="P75" s="31">
        <v>12.174055098717572</v>
      </c>
      <c r="Q75" s="31">
        <v>-0.019954353147812756</v>
      </c>
      <c r="R75" s="31">
        <v>1.6708778171321497</v>
      </c>
      <c r="S75" s="32">
        <v>0.004763442443439777</v>
      </c>
      <c r="T75" s="31" t="e">
        <v>#N/A</v>
      </c>
      <c r="U75" s="31" t="e">
        <f t="shared" si="0"/>
        <v>#N/A</v>
      </c>
      <c r="V75" s="31">
        <v>0.400961045760082</v>
      </c>
      <c r="W75" s="32">
        <v>0.007232816016152391</v>
      </c>
      <c r="X75" s="33"/>
    </row>
    <row r="76" spans="1:24" ht="12.75">
      <c r="A76" s="25" t="s">
        <v>28</v>
      </c>
      <c r="B76" s="26">
        <v>34143</v>
      </c>
      <c r="C76" s="27" t="s">
        <v>117</v>
      </c>
      <c r="D76" s="26">
        <v>34150</v>
      </c>
      <c r="E76" s="27" t="s">
        <v>118</v>
      </c>
      <c r="F76" s="28">
        <v>7</v>
      </c>
      <c r="G76" s="29">
        <v>166.36666666666665</v>
      </c>
      <c r="H76" s="29">
        <v>166.40000000000146</v>
      </c>
      <c r="I76" s="30">
        <v>100.02003606491773</v>
      </c>
      <c r="J76" s="29">
        <v>52.81682857386291</v>
      </c>
      <c r="K76" s="30">
        <v>8788.720274690864</v>
      </c>
      <c r="L76" s="31">
        <v>6.88274421487511</v>
      </c>
      <c r="M76" s="31">
        <v>0.03919436948091656</v>
      </c>
      <c r="N76" s="31">
        <v>1.0522744304464464</v>
      </c>
      <c r="O76" s="31">
        <v>4.078616390236962</v>
      </c>
      <c r="P76" s="31">
        <v>13.2636605010506</v>
      </c>
      <c r="Q76" s="31">
        <v>0.025686685023803144</v>
      </c>
      <c r="R76" s="31">
        <v>1.6875193831296382</v>
      </c>
      <c r="S76" s="32">
        <v>0.0066492781816059315</v>
      </c>
      <c r="T76" s="31" t="e">
        <v>#N/A</v>
      </c>
      <c r="U76" s="31" t="e">
        <f aca="true" t="shared" si="1" ref="U76:U139">T76*1.3</f>
        <v>#N/A</v>
      </c>
      <c r="V76" s="31">
        <v>1.5820653086002578</v>
      </c>
      <c r="W76" s="32">
        <v>0.02853840148224747</v>
      </c>
      <c r="X76" s="33"/>
    </row>
    <row r="77" spans="1:24" ht="12.75">
      <c r="A77" s="25" t="s">
        <v>28</v>
      </c>
      <c r="B77" s="26">
        <v>34150</v>
      </c>
      <c r="C77" s="27" t="s">
        <v>119</v>
      </c>
      <c r="D77" s="26">
        <v>34157</v>
      </c>
      <c r="E77" s="27" t="s">
        <v>98</v>
      </c>
      <c r="F77" s="28">
        <v>7</v>
      </c>
      <c r="G77" s="29">
        <v>167.56666666666666</v>
      </c>
      <c r="H77" s="29">
        <v>167.5</v>
      </c>
      <c r="I77" s="30">
        <v>99.96021483986473</v>
      </c>
      <c r="J77" s="29">
        <v>52.999960608545734</v>
      </c>
      <c r="K77" s="30">
        <v>8877.49340193141</v>
      </c>
      <c r="L77" s="31">
        <v>3.785050333472772</v>
      </c>
      <c r="M77" s="31">
        <v>0.05424150911386946</v>
      </c>
      <c r="N77" s="31">
        <v>0.8451443598491971</v>
      </c>
      <c r="O77" s="31">
        <v>2.281858281078362</v>
      </c>
      <c r="P77" s="31">
        <v>7.420603130066833</v>
      </c>
      <c r="Q77" s="31">
        <v>0.27080063050177344</v>
      </c>
      <c r="R77" s="31">
        <v>1.6587578487494983</v>
      </c>
      <c r="S77" s="32">
        <v>0.006727772840314475</v>
      </c>
      <c r="T77" s="31" t="e">
        <v>#N/A</v>
      </c>
      <c r="U77" s="31" t="e">
        <f t="shared" si="1"/>
        <v>#N/A</v>
      </c>
      <c r="V77" s="31">
        <v>4.857103239557121</v>
      </c>
      <c r="W77" s="32">
        <v>0.08761582820739904</v>
      </c>
      <c r="X77" s="33"/>
    </row>
    <row r="78" spans="1:24" ht="12.75">
      <c r="A78" s="25" t="s">
        <v>28</v>
      </c>
      <c r="B78" s="26">
        <v>34157</v>
      </c>
      <c r="C78" s="27" t="s">
        <v>64</v>
      </c>
      <c r="D78" s="26">
        <v>34164</v>
      </c>
      <c r="E78" s="27" t="s">
        <v>120</v>
      </c>
      <c r="F78" s="28">
        <v>7</v>
      </c>
      <c r="G78" s="29">
        <v>173.5</v>
      </c>
      <c r="H78" s="29">
        <v>173.5</v>
      </c>
      <c r="I78" s="30">
        <v>100</v>
      </c>
      <c r="J78" s="29">
        <v>53.1027143499343</v>
      </c>
      <c r="K78" s="30">
        <v>9213.320939713602</v>
      </c>
      <c r="L78" s="31">
        <v>10.869589749500692</v>
      </c>
      <c r="M78" s="31">
        <v>0.050726247135625784</v>
      </c>
      <c r="N78" s="31">
        <v>1.551501216759117</v>
      </c>
      <c r="O78" s="31">
        <v>6.358432154054824</v>
      </c>
      <c r="P78" s="31">
        <v>20.677621364986287</v>
      </c>
      <c r="Q78" s="31">
        <v>-0.04891615641648209</v>
      </c>
      <c r="R78" s="31">
        <v>1.7094764064705898</v>
      </c>
      <c r="S78" s="32">
        <v>0.010288125315005114</v>
      </c>
      <c r="T78" s="31" t="e">
        <v>#N/A</v>
      </c>
      <c r="U78" s="31" t="e">
        <f t="shared" si="1"/>
        <v>#N/A</v>
      </c>
      <c r="V78" s="31">
        <v>0.55308034488158</v>
      </c>
      <c r="W78" s="32">
        <v>0.009976850417215357</v>
      </c>
      <c r="X78" s="33"/>
    </row>
    <row r="79" spans="1:24" ht="12.75">
      <c r="A79" s="25" t="s">
        <v>28</v>
      </c>
      <c r="B79" s="26">
        <v>34164</v>
      </c>
      <c r="C79" s="27" t="s">
        <v>121</v>
      </c>
      <c r="D79" s="26">
        <v>34171</v>
      </c>
      <c r="E79" s="27" t="s">
        <v>76</v>
      </c>
      <c r="F79" s="28">
        <v>7</v>
      </c>
      <c r="G79" s="29">
        <v>163.0333333333333</v>
      </c>
      <c r="H79" s="29">
        <v>162.5</v>
      </c>
      <c r="I79" s="30">
        <v>99.67286853404214</v>
      </c>
      <c r="J79" s="29">
        <v>53.22570535718209</v>
      </c>
      <c r="K79" s="30">
        <v>8649.17712054209</v>
      </c>
      <c r="L79" s="31">
        <v>5.757286539248872</v>
      </c>
      <c r="M79" s="31">
        <v>0.011431833713696288</v>
      </c>
      <c r="N79" s="31">
        <v>0.733256136774096</v>
      </c>
      <c r="O79" s="31">
        <v>3.4581207936749414</v>
      </c>
      <c r="P79" s="31">
        <v>11.24580882103091</v>
      </c>
      <c r="Q79" s="31">
        <v>-0.13715286699388674</v>
      </c>
      <c r="R79" s="31">
        <v>1.6648598712280982</v>
      </c>
      <c r="S79" s="32">
        <v>0.009398003461186914</v>
      </c>
      <c r="T79" s="31" t="e">
        <v>#N/A</v>
      </c>
      <c r="U79" s="31" t="e">
        <f t="shared" si="1"/>
        <v>#N/A</v>
      </c>
      <c r="V79" s="31">
        <v>0.5568803589733506</v>
      </c>
      <c r="W79" s="32">
        <v>0.010045397731412579</v>
      </c>
      <c r="X79" s="33"/>
    </row>
    <row r="80" spans="1:24" ht="12.75">
      <c r="A80" s="25" t="s">
        <v>28</v>
      </c>
      <c r="B80" s="26">
        <v>34171</v>
      </c>
      <c r="C80" s="27" t="s">
        <v>95</v>
      </c>
      <c r="D80" s="26">
        <v>34178</v>
      </c>
      <c r="E80" s="27" t="s">
        <v>122</v>
      </c>
      <c r="F80" s="28">
        <v>7</v>
      </c>
      <c r="G80" s="29">
        <v>174.15</v>
      </c>
      <c r="H80" s="29">
        <v>174.09999999999854</v>
      </c>
      <c r="I80" s="30">
        <v>99.97128911857509</v>
      </c>
      <c r="J80" s="29">
        <v>52.73391973005019</v>
      </c>
      <c r="K80" s="30">
        <v>9180.975425001661</v>
      </c>
      <c r="L80" s="31">
        <v>5.103151568169036</v>
      </c>
      <c r="M80" s="31">
        <v>0.07498460930831508</v>
      </c>
      <c r="N80" s="31">
        <v>1.0476337525516288</v>
      </c>
      <c r="O80" s="31">
        <v>3.092191636867487</v>
      </c>
      <c r="P80" s="31">
        <v>10.055807203093067</v>
      </c>
      <c r="Q80" s="31">
        <v>0.26932911755208244</v>
      </c>
      <c r="R80" s="31">
        <v>1.6503348328497296</v>
      </c>
      <c r="S80" s="32">
        <v>0.010345311264191413</v>
      </c>
      <c r="T80" s="31" t="e">
        <v>#N/A</v>
      </c>
      <c r="U80" s="31" t="e">
        <f t="shared" si="1"/>
        <v>#N/A</v>
      </c>
      <c r="V80" s="31">
        <v>3.678235923594871</v>
      </c>
      <c r="W80" s="32">
        <v>0.0663505943549508</v>
      </c>
      <c r="X80" s="33"/>
    </row>
    <row r="81" spans="1:24" ht="12.75">
      <c r="A81" s="25" t="s">
        <v>28</v>
      </c>
      <c r="B81" s="26">
        <v>34178</v>
      </c>
      <c r="C81" s="27" t="s">
        <v>123</v>
      </c>
      <c r="D81" s="26">
        <v>34185</v>
      </c>
      <c r="E81" s="27" t="s">
        <v>92</v>
      </c>
      <c r="F81" s="28">
        <v>7</v>
      </c>
      <c r="G81" s="29">
        <v>161.45</v>
      </c>
      <c r="H81" s="29">
        <v>161.5</v>
      </c>
      <c r="I81" s="30">
        <v>100.03096934035305</v>
      </c>
      <c r="J81" s="29">
        <v>52.692510897491346</v>
      </c>
      <c r="K81" s="30">
        <v>8509.840509944852</v>
      </c>
      <c r="L81" s="31">
        <v>12.363019556027107</v>
      </c>
      <c r="M81" s="31">
        <v>0.04554721687014101</v>
      </c>
      <c r="N81" s="31">
        <v>1.923500183001849</v>
      </c>
      <c r="O81" s="31">
        <v>7.279875691415475</v>
      </c>
      <c r="P81" s="31">
        <v>23.674155748483123</v>
      </c>
      <c r="Q81" s="31">
        <v>0.09115547147257415</v>
      </c>
      <c r="R81" s="31">
        <v>1.698245970134592</v>
      </c>
      <c r="S81" s="32">
        <v>0.012805261929532177</v>
      </c>
      <c r="T81" s="31" t="e">
        <v>#N/A</v>
      </c>
      <c r="U81" s="31" t="e">
        <f t="shared" si="1"/>
        <v>#N/A</v>
      </c>
      <c r="V81" s="31">
        <v>2.8757944276947716</v>
      </c>
      <c r="W81" s="32">
        <v>0.05187559294285767</v>
      </c>
      <c r="X81" s="33"/>
    </row>
    <row r="82" spans="1:24" ht="12.75">
      <c r="A82" s="25" t="s">
        <v>28</v>
      </c>
      <c r="B82" s="26">
        <v>34185</v>
      </c>
      <c r="C82" s="27" t="s">
        <v>124</v>
      </c>
      <c r="D82" s="26">
        <v>34192</v>
      </c>
      <c r="E82" s="27" t="s">
        <v>125</v>
      </c>
      <c r="F82" s="28">
        <v>7</v>
      </c>
      <c r="G82" s="29">
        <v>173.8166666666667</v>
      </c>
      <c r="H82" s="29">
        <v>173.8000000000011</v>
      </c>
      <c r="I82" s="30">
        <v>99.99041135295872</v>
      </c>
      <c r="J82" s="29">
        <v>51.71517765525373</v>
      </c>
      <c r="K82" s="30">
        <v>8988.097876483154</v>
      </c>
      <c r="L82" s="31">
        <v>6.7380423206735784</v>
      </c>
      <c r="M82" s="31">
        <v>0.03384264988943161</v>
      </c>
      <c r="N82" s="31">
        <v>1.0013768925155209</v>
      </c>
      <c r="O82" s="31">
        <v>4.00127444312956</v>
      </c>
      <c r="P82" s="31">
        <v>13.012144489057329</v>
      </c>
      <c r="Q82" s="31">
        <v>-0.005743884820189341</v>
      </c>
      <c r="R82" s="31">
        <v>1.6839740478794751</v>
      </c>
      <c r="S82" s="32">
        <v>0.005719675702075971</v>
      </c>
      <c r="T82" s="31" t="e">
        <v>#N/A</v>
      </c>
      <c r="U82" s="31" t="e">
        <f t="shared" si="1"/>
        <v>#N/A</v>
      </c>
      <c r="V82" s="31">
        <v>0.4399446061925827</v>
      </c>
      <c r="W82" s="32">
        <v>0.00793602876772614</v>
      </c>
      <c r="X82" s="33"/>
    </row>
    <row r="83" spans="1:24" ht="12.75">
      <c r="A83" s="25" t="s">
        <v>28</v>
      </c>
      <c r="B83" s="26">
        <v>34192</v>
      </c>
      <c r="C83" s="27" t="s">
        <v>126</v>
      </c>
      <c r="D83" s="26">
        <v>34199</v>
      </c>
      <c r="E83" s="27" t="s">
        <v>127</v>
      </c>
      <c r="F83" s="28">
        <v>7</v>
      </c>
      <c r="G83" s="29">
        <v>167.15</v>
      </c>
      <c r="H83" s="29">
        <v>166.9</v>
      </c>
      <c r="I83" s="30">
        <v>99.85043374214754</v>
      </c>
      <c r="J83" s="29">
        <v>52.9182597696276</v>
      </c>
      <c r="K83" s="30">
        <v>8832.057555550828</v>
      </c>
      <c r="L83" s="31">
        <v>3.5413407837542104</v>
      </c>
      <c r="M83" s="31">
        <v>0.013751665770326056</v>
      </c>
      <c r="N83" s="31">
        <v>0.5573111143086876</v>
      </c>
      <c r="O83" s="31">
        <v>2.0204724601005126</v>
      </c>
      <c r="P83" s="31">
        <v>6.5705764402468665</v>
      </c>
      <c r="Q83" s="31">
        <v>0.048758196101388644</v>
      </c>
      <c r="R83" s="31">
        <v>1.7527290540639386</v>
      </c>
      <c r="S83" s="32">
        <v>0.0036292260003248254</v>
      </c>
      <c r="T83" s="31" t="e">
        <v>#N/A</v>
      </c>
      <c r="U83" s="31" t="e">
        <f t="shared" si="1"/>
        <v>#N/A</v>
      </c>
      <c r="V83" s="31">
        <v>0.2843956071474106</v>
      </c>
      <c r="W83" s="32">
        <v>0.005130127038649995</v>
      </c>
      <c r="X83" s="33"/>
    </row>
    <row r="84" spans="1:24" ht="12.75">
      <c r="A84" s="25" t="s">
        <v>28</v>
      </c>
      <c r="B84" s="26">
        <v>34199</v>
      </c>
      <c r="C84" s="27" t="s">
        <v>128</v>
      </c>
      <c r="D84" s="26">
        <v>34206</v>
      </c>
      <c r="E84" s="27" t="s">
        <v>129</v>
      </c>
      <c r="F84" s="28">
        <v>7</v>
      </c>
      <c r="G84" s="29">
        <v>164.7</v>
      </c>
      <c r="H84" s="29">
        <v>164.5</v>
      </c>
      <c r="I84" s="30">
        <v>99.87856709168189</v>
      </c>
      <c r="J84" s="29">
        <v>52.23734082365529</v>
      </c>
      <c r="K84" s="30">
        <v>8593.042565491294</v>
      </c>
      <c r="L84" s="31">
        <v>3.926070288015358</v>
      </c>
      <c r="M84" s="31">
        <v>0.018032797103932043</v>
      </c>
      <c r="N84" s="31">
        <v>0.5997914752586349</v>
      </c>
      <c r="O84" s="31">
        <v>2.2973607099433284</v>
      </c>
      <c r="P84" s="31">
        <v>7.471017028735703</v>
      </c>
      <c r="Q84" s="31">
        <v>0.02154578456589914</v>
      </c>
      <c r="R84" s="31">
        <v>1.7089481294873397</v>
      </c>
      <c r="S84" s="32">
        <v>0.0071369508087976525</v>
      </c>
      <c r="T84" s="31" t="e">
        <v>#N/A</v>
      </c>
      <c r="U84" s="31" t="e">
        <f t="shared" si="1"/>
        <v>#N/A</v>
      </c>
      <c r="V84" s="31">
        <v>0.5411216433586618</v>
      </c>
      <c r="W84" s="32">
        <v>0.00976113098805389</v>
      </c>
      <c r="X84" s="33"/>
    </row>
    <row r="85" spans="1:24" ht="12.75">
      <c r="A85" s="25" t="s">
        <v>28</v>
      </c>
      <c r="B85" s="26">
        <v>34206</v>
      </c>
      <c r="C85" s="27" t="s">
        <v>130</v>
      </c>
      <c r="D85" s="26">
        <v>34213</v>
      </c>
      <c r="E85" s="27" t="s">
        <v>131</v>
      </c>
      <c r="F85" s="28">
        <v>7</v>
      </c>
      <c r="G85" s="29">
        <v>166.76666666666662</v>
      </c>
      <c r="H85" s="29">
        <v>166.70000000000073</v>
      </c>
      <c r="I85" s="30">
        <v>99.9600239856091</v>
      </c>
      <c r="J85" s="29">
        <v>47.70051418433357</v>
      </c>
      <c r="K85" s="30">
        <v>7951.675714528441</v>
      </c>
      <c r="L85" s="31">
        <v>10.125101027028338</v>
      </c>
      <c r="M85" s="31">
        <v>0.02867545603414951</v>
      </c>
      <c r="N85" s="31">
        <v>1.2499069981092188</v>
      </c>
      <c r="O85" s="31">
        <v>5.944153383855427</v>
      </c>
      <c r="P85" s="31">
        <v>19.330386804297845</v>
      </c>
      <c r="Q85" s="31">
        <v>-0.24623640860719195</v>
      </c>
      <c r="R85" s="31">
        <v>1.7033714262031903</v>
      </c>
      <c r="S85" s="32">
        <v>0.009826344506112696</v>
      </c>
      <c r="T85" s="31" t="e">
        <v>#N/A</v>
      </c>
      <c r="U85" s="31" t="e">
        <f t="shared" si="1"/>
        <v>#N/A</v>
      </c>
      <c r="V85" s="31">
        <v>0.9514509609441733</v>
      </c>
      <c r="W85" s="32">
        <v>0.017162938449183658</v>
      </c>
      <c r="X85" s="33"/>
    </row>
    <row r="86" spans="1:24" ht="12.75">
      <c r="A86" s="25" t="s">
        <v>28</v>
      </c>
      <c r="B86" s="26">
        <v>34213</v>
      </c>
      <c r="C86" s="27" t="s">
        <v>132</v>
      </c>
      <c r="D86" s="26">
        <v>34220</v>
      </c>
      <c r="E86" s="27" t="s">
        <v>92</v>
      </c>
      <c r="F86" s="28">
        <v>7</v>
      </c>
      <c r="G86" s="29">
        <v>166.85</v>
      </c>
      <c r="H86" s="29">
        <v>166.9</v>
      </c>
      <c r="I86" s="30">
        <v>100.02996703625988</v>
      </c>
      <c r="J86" s="29">
        <v>52.17312460676605</v>
      </c>
      <c r="K86" s="30">
        <v>8707.694496869235</v>
      </c>
      <c r="L86" s="31">
        <v>7.948539729734858</v>
      </c>
      <c r="M86" s="31">
        <v>0.02787975380500571</v>
      </c>
      <c r="N86" s="31">
        <v>1.1445969524890782</v>
      </c>
      <c r="O86" s="31">
        <v>4.696381250999335</v>
      </c>
      <c r="P86" s="31">
        <v>15.272631828249835</v>
      </c>
      <c r="Q86" s="31">
        <v>-0.037482208387454245</v>
      </c>
      <c r="R86" s="31">
        <v>1.692481786491142</v>
      </c>
      <c r="S86" s="32">
        <v>0.010119196902077908</v>
      </c>
      <c r="T86" s="31" t="e">
        <v>#N/A</v>
      </c>
      <c r="U86" s="31" t="e">
        <f t="shared" si="1"/>
        <v>#N/A</v>
      </c>
      <c r="V86" s="31">
        <v>0.7410685021959337</v>
      </c>
      <c r="W86" s="32">
        <v>0.013367912390561787</v>
      </c>
      <c r="X86" s="33"/>
    </row>
    <row r="87" spans="1:24" ht="12.75">
      <c r="A87" s="25" t="s">
        <v>28</v>
      </c>
      <c r="B87" s="26">
        <v>34220</v>
      </c>
      <c r="C87" s="27" t="s">
        <v>97</v>
      </c>
      <c r="D87" s="26">
        <v>34227</v>
      </c>
      <c r="E87" s="27" t="s">
        <v>86</v>
      </c>
      <c r="F87" s="28">
        <v>7</v>
      </c>
      <c r="G87" s="29">
        <v>167.9</v>
      </c>
      <c r="H87" s="29">
        <v>168</v>
      </c>
      <c r="I87" s="30">
        <v>100.05955926146515</v>
      </c>
      <c r="J87" s="29">
        <v>52.36099115493947</v>
      </c>
      <c r="K87" s="30">
        <v>8796.646514029831</v>
      </c>
      <c r="L87" s="31">
        <v>7.1072849140805925</v>
      </c>
      <c r="M87" s="31">
        <v>0.0251458274049885</v>
      </c>
      <c r="N87" s="31">
        <v>1.118415675918476</v>
      </c>
      <c r="O87" s="31">
        <v>4.279392771470304</v>
      </c>
      <c r="P87" s="31">
        <v>13.916585292821429</v>
      </c>
      <c r="Q87" s="31">
        <v>0.041292515339400544</v>
      </c>
      <c r="R87" s="31">
        <v>1.660816217072472</v>
      </c>
      <c r="S87" s="32">
        <v>0.011104980440311952</v>
      </c>
      <c r="T87" s="31" t="e">
        <v>#N/A</v>
      </c>
      <c r="U87" s="31" t="e">
        <f t="shared" si="1"/>
        <v>#N/A</v>
      </c>
      <c r="V87" s="31">
        <v>0.7069478170144369</v>
      </c>
      <c r="W87" s="32">
        <v>0.012752419586778321</v>
      </c>
      <c r="X87" s="33"/>
    </row>
    <row r="88" spans="1:24" ht="12.75">
      <c r="A88" s="25" t="s">
        <v>28</v>
      </c>
      <c r="B88" s="26">
        <v>34227</v>
      </c>
      <c r="C88" s="27" t="s">
        <v>84</v>
      </c>
      <c r="D88" s="26">
        <v>34234</v>
      </c>
      <c r="E88" s="27" t="s">
        <v>101</v>
      </c>
      <c r="F88" s="28">
        <v>7</v>
      </c>
      <c r="G88" s="29">
        <v>167.3666666666666</v>
      </c>
      <c r="H88" s="29">
        <v>167.5</v>
      </c>
      <c r="I88" s="30">
        <v>100.0796654052978</v>
      </c>
      <c r="J88" s="29">
        <v>53.26626997899052</v>
      </c>
      <c r="K88" s="30">
        <v>8922.100221480912</v>
      </c>
      <c r="L88" s="31">
        <v>12.99876868465763</v>
      </c>
      <c r="M88" s="31">
        <v>0.049363605877078026</v>
      </c>
      <c r="N88" s="31">
        <v>1.858655403184112</v>
      </c>
      <c r="O88" s="31">
        <v>7.407944990029516</v>
      </c>
      <c r="P88" s="31">
        <v>24.090637107575983</v>
      </c>
      <c r="Q88" s="31">
        <v>-0.005924350806316927</v>
      </c>
      <c r="R88" s="31">
        <v>1.7547064269717045</v>
      </c>
      <c r="S88" s="32">
        <v>0.01481852109107655</v>
      </c>
      <c r="T88" s="31" t="e">
        <v>#N/A</v>
      </c>
      <c r="U88" s="31" t="e">
        <f t="shared" si="1"/>
        <v>#N/A</v>
      </c>
      <c r="V88" s="31">
        <v>0.6557780848625793</v>
      </c>
      <c r="W88" s="32">
        <v>0.011829384139410608</v>
      </c>
      <c r="X88" s="33"/>
    </row>
    <row r="89" spans="1:24" ht="12.75">
      <c r="A89" s="25" t="s">
        <v>28</v>
      </c>
      <c r="B89" s="26">
        <v>34234</v>
      </c>
      <c r="C89" s="27" t="s">
        <v>133</v>
      </c>
      <c r="D89" s="26">
        <v>34243</v>
      </c>
      <c r="E89" s="27" t="s">
        <v>134</v>
      </c>
      <c r="F89" s="28">
        <v>9</v>
      </c>
      <c r="G89" s="29">
        <v>218.6</v>
      </c>
      <c r="H89" s="29">
        <v>218.1999999999989</v>
      </c>
      <c r="I89" s="30">
        <v>99.81701738334807</v>
      </c>
      <c r="J89" s="29">
        <v>53.69250388530449</v>
      </c>
      <c r="K89" s="30">
        <v>11715.70434777338</v>
      </c>
      <c r="L89" s="31">
        <v>7.554874359053261</v>
      </c>
      <c r="M89" s="31">
        <v>0.031631946349514904</v>
      </c>
      <c r="N89" s="31">
        <v>1.0722041971329748</v>
      </c>
      <c r="O89" s="31">
        <v>4.356010511084998</v>
      </c>
      <c r="P89" s="31">
        <v>14.165746182048412</v>
      </c>
      <c r="Q89" s="31">
        <v>-0.02420364850711909</v>
      </c>
      <c r="R89" s="31">
        <v>1.73435631980867</v>
      </c>
      <c r="S89" s="32">
        <v>0.016631084266107373</v>
      </c>
      <c r="T89" s="31" t="e">
        <v>#N/A</v>
      </c>
      <c r="U89" s="31" t="e">
        <f t="shared" si="1"/>
        <v>#N/A</v>
      </c>
      <c r="V89" s="31">
        <v>0.513645697456425</v>
      </c>
      <c r="W89" s="32">
        <v>0.009265500642707212</v>
      </c>
      <c r="X89" s="33"/>
    </row>
    <row r="90" spans="1:24" ht="12.75">
      <c r="A90" s="25" t="s">
        <v>28</v>
      </c>
      <c r="B90" s="26">
        <v>34243</v>
      </c>
      <c r="C90" s="27" t="s">
        <v>58</v>
      </c>
      <c r="D90" s="26">
        <v>34248</v>
      </c>
      <c r="E90" s="27" t="s">
        <v>135</v>
      </c>
      <c r="F90" s="28">
        <v>5</v>
      </c>
      <c r="G90" s="29">
        <v>118.5</v>
      </c>
      <c r="H90" s="29">
        <v>118.5</v>
      </c>
      <c r="I90" s="30">
        <v>100</v>
      </c>
      <c r="J90" s="29">
        <v>53.934641439652054</v>
      </c>
      <c r="K90" s="30">
        <v>6391.255010598768</v>
      </c>
      <c r="L90" s="31">
        <v>3.327720656305947</v>
      </c>
      <c r="M90" s="31">
        <v>0.05020010309663735</v>
      </c>
      <c r="N90" s="31">
        <v>0.6351927225153506</v>
      </c>
      <c r="O90" s="31">
        <v>1.9397517123228485</v>
      </c>
      <c r="P90" s="31">
        <v>6.308072568473903</v>
      </c>
      <c r="Q90" s="31">
        <v>0.1469572165236897</v>
      </c>
      <c r="R90" s="31">
        <v>1.715539486402107</v>
      </c>
      <c r="S90" s="32">
        <v>0.02160996088542053</v>
      </c>
      <c r="T90" s="31" t="e">
        <v>#N/A</v>
      </c>
      <c r="U90" s="31" t="e">
        <f t="shared" si="1"/>
        <v>#N/A</v>
      </c>
      <c r="V90" s="31">
        <v>2.7105273749609107</v>
      </c>
      <c r="W90" s="32">
        <v>0.048894390158707376</v>
      </c>
      <c r="X90" s="33"/>
    </row>
    <row r="91" spans="1:24" ht="12.75">
      <c r="A91" s="25" t="s">
        <v>28</v>
      </c>
      <c r="B91" s="26">
        <v>34248</v>
      </c>
      <c r="C91" s="27" t="s">
        <v>136</v>
      </c>
      <c r="D91" s="26">
        <v>34255</v>
      </c>
      <c r="E91" s="27" t="s">
        <v>137</v>
      </c>
      <c r="F91" s="28">
        <v>7</v>
      </c>
      <c r="G91" s="29">
        <v>181.9833333333333</v>
      </c>
      <c r="H91" s="29">
        <v>182.1</v>
      </c>
      <c r="I91" s="30">
        <v>100.06410843483857</v>
      </c>
      <c r="J91" s="29">
        <v>53.14358812869898</v>
      </c>
      <c r="K91" s="30">
        <v>9677.447398236103</v>
      </c>
      <c r="L91" s="31">
        <v>8.133982413964103</v>
      </c>
      <c r="M91" s="31">
        <v>0.03468418300707302</v>
      </c>
      <c r="N91" s="31">
        <v>1.2051653359738426</v>
      </c>
      <c r="O91" s="31">
        <v>4.6734447913780945</v>
      </c>
      <c r="P91" s="31">
        <v>15.198042461561563</v>
      </c>
      <c r="Q91" s="31">
        <v>0.028859281983976266</v>
      </c>
      <c r="R91" s="31">
        <v>1.7404682791953072</v>
      </c>
      <c r="S91" s="32">
        <v>0.017260529724479615</v>
      </c>
      <c r="T91" s="31" t="e">
        <v>#N/A</v>
      </c>
      <c r="U91" s="31" t="e">
        <f t="shared" si="1"/>
        <v>#N/A</v>
      </c>
      <c r="V91" s="31">
        <v>0.9094600493024457</v>
      </c>
      <c r="W91" s="32">
        <v>0.016405476991352027</v>
      </c>
      <c r="X91" s="33"/>
    </row>
    <row r="92" spans="1:24" ht="12.75">
      <c r="A92" s="25" t="s">
        <v>28</v>
      </c>
      <c r="B92" s="26">
        <v>34255</v>
      </c>
      <c r="C92" s="27" t="s">
        <v>138</v>
      </c>
      <c r="D92" s="26">
        <v>34262</v>
      </c>
      <c r="E92" s="27" t="s">
        <v>135</v>
      </c>
      <c r="F92" s="28">
        <v>7</v>
      </c>
      <c r="G92" s="29">
        <v>153.75</v>
      </c>
      <c r="H92" s="29">
        <v>153.70000000000073</v>
      </c>
      <c r="I92" s="30">
        <v>99.96747967479722</v>
      </c>
      <c r="J92" s="29">
        <v>53.326712248720895</v>
      </c>
      <c r="K92" s="30">
        <v>8196.31567262844</v>
      </c>
      <c r="L92" s="31">
        <v>8.877162303395833</v>
      </c>
      <c r="M92" s="31">
        <v>0.034243026258113755</v>
      </c>
      <c r="N92" s="31">
        <v>1.2957167995856729</v>
      </c>
      <c r="O92" s="31">
        <v>5.056826587284532</v>
      </c>
      <c r="P92" s="31">
        <v>16.444800061849296</v>
      </c>
      <c r="Q92" s="31">
        <v>0.022913547566156232</v>
      </c>
      <c r="R92" s="31">
        <v>1.7554808633773586</v>
      </c>
      <c r="S92" s="32">
        <v>0.023910600430794734</v>
      </c>
      <c r="T92" s="31" t="e">
        <v>#N/A</v>
      </c>
      <c r="U92" s="31" t="e">
        <f t="shared" si="1"/>
        <v>#N/A</v>
      </c>
      <c r="V92" s="31">
        <v>0.9733896965273154</v>
      </c>
      <c r="W92" s="32">
        <v>0.017558684718747285</v>
      </c>
      <c r="X92" s="33"/>
    </row>
    <row r="93" spans="1:24" ht="12.75">
      <c r="A93" s="25" t="s">
        <v>28</v>
      </c>
      <c r="B93" s="26">
        <v>34262</v>
      </c>
      <c r="C93" s="27" t="s">
        <v>139</v>
      </c>
      <c r="D93" s="26">
        <v>34269</v>
      </c>
      <c r="E93" s="27" t="s">
        <v>140</v>
      </c>
      <c r="F93" s="28">
        <v>7</v>
      </c>
      <c r="G93" s="29">
        <v>169.43333333333337</v>
      </c>
      <c r="H93" s="29">
        <v>169.4</v>
      </c>
      <c r="I93" s="30">
        <v>99.98032657879182</v>
      </c>
      <c r="J93" s="29">
        <v>53.062058468916305</v>
      </c>
      <c r="K93" s="30">
        <v>8988.712704634403</v>
      </c>
      <c r="L93" s="31">
        <v>3.041558436710203</v>
      </c>
      <c r="M93" s="31">
        <v>0.011746974226060476</v>
      </c>
      <c r="N93" s="31">
        <v>0.5997478130976311</v>
      </c>
      <c r="O93" s="31">
        <v>1.742139238759128</v>
      </c>
      <c r="P93" s="31">
        <v>5.665436804444684</v>
      </c>
      <c r="Q93" s="31">
        <v>0.1612513667019587</v>
      </c>
      <c r="R93" s="31">
        <v>1.745875627528263</v>
      </c>
      <c r="S93" s="32">
        <v>0.031841712906579236</v>
      </c>
      <c r="T93" s="31" t="e">
        <v>#N/A</v>
      </c>
      <c r="U93" s="31" t="e">
        <f t="shared" si="1"/>
        <v>#N/A</v>
      </c>
      <c r="V93" s="31">
        <v>1.3848496218198394</v>
      </c>
      <c r="W93" s="32">
        <v>0.024980886873121534</v>
      </c>
      <c r="X93" s="33"/>
    </row>
    <row r="94" spans="1:24" ht="12.75">
      <c r="A94" s="25" t="s">
        <v>28</v>
      </c>
      <c r="B94" s="26">
        <v>34269</v>
      </c>
      <c r="C94" s="27" t="s">
        <v>141</v>
      </c>
      <c r="D94" s="26">
        <v>34276</v>
      </c>
      <c r="E94" s="27" t="s">
        <v>142</v>
      </c>
      <c r="F94" s="28">
        <v>7</v>
      </c>
      <c r="G94" s="29">
        <v>174.1</v>
      </c>
      <c r="H94" s="29">
        <v>174.20000000000073</v>
      </c>
      <c r="I94" s="30">
        <v>100.0574382538775</v>
      </c>
      <c r="J94" s="29">
        <v>52.32012992387044</v>
      </c>
      <c r="K94" s="30">
        <v>9114.166632738268</v>
      </c>
      <c r="L94" s="31">
        <v>5.6594360493861355</v>
      </c>
      <c r="M94" s="31">
        <v>0.014371176743712402</v>
      </c>
      <c r="N94" s="31">
        <v>0.7706636479775978</v>
      </c>
      <c r="O94" s="31">
        <v>3.161436678873686</v>
      </c>
      <c r="P94" s="31">
        <v>10.280992079697226</v>
      </c>
      <c r="Q94" s="31">
        <v>-0.025069964094908873</v>
      </c>
      <c r="R94" s="31">
        <v>1.7901468934061977</v>
      </c>
      <c r="S94" s="32">
        <v>0.019486626728210905</v>
      </c>
      <c r="T94" s="31" t="e">
        <v>#N/A</v>
      </c>
      <c r="U94" s="31" t="e">
        <f t="shared" si="1"/>
        <v>#N/A</v>
      </c>
      <c r="V94" s="31">
        <v>0.6634005062110727</v>
      </c>
      <c r="W94" s="32">
        <v>0.011966882711389676</v>
      </c>
      <c r="X94" s="33"/>
    </row>
    <row r="95" spans="1:24" ht="12.75">
      <c r="A95" s="25" t="s">
        <v>28</v>
      </c>
      <c r="B95" s="26">
        <v>34276</v>
      </c>
      <c r="C95" s="27" t="s">
        <v>143</v>
      </c>
      <c r="D95" s="26">
        <v>34285</v>
      </c>
      <c r="E95" s="27" t="s">
        <v>144</v>
      </c>
      <c r="F95" s="28">
        <v>9</v>
      </c>
      <c r="G95" s="29">
        <v>211.7833333333333</v>
      </c>
      <c r="H95" s="29">
        <v>211.79999999999927</v>
      </c>
      <c r="I95" s="30">
        <v>100.00786967812984</v>
      </c>
      <c r="J95" s="29">
        <v>53.365505044129705</v>
      </c>
      <c r="K95" s="30">
        <v>11302.813968346632</v>
      </c>
      <c r="L95" s="31">
        <v>8.684749624238888</v>
      </c>
      <c r="M95" s="31">
        <v>0.042122771150919426</v>
      </c>
      <c r="N95" s="31">
        <v>1.3257498283601314</v>
      </c>
      <c r="O95" s="31">
        <v>4.84751448021972</v>
      </c>
      <c r="P95" s="31">
        <v>15.76411708967453</v>
      </c>
      <c r="Q95" s="31">
        <v>0.10563043368882793</v>
      </c>
      <c r="R95" s="31">
        <v>1.7915881756881806</v>
      </c>
      <c r="S95" s="32">
        <v>0.042115696030632026</v>
      </c>
      <c r="T95" s="31" t="e">
        <v>#N/A</v>
      </c>
      <c r="U95" s="31" t="e">
        <f t="shared" si="1"/>
        <v>#N/A</v>
      </c>
      <c r="V95" s="31">
        <v>1.7257094235368464</v>
      </c>
      <c r="W95" s="32">
        <v>0.031129554578354108</v>
      </c>
      <c r="X95" s="33"/>
    </row>
    <row r="96" spans="1:24" ht="12.75">
      <c r="A96" s="25" t="s">
        <v>28</v>
      </c>
      <c r="B96" s="26">
        <v>34285</v>
      </c>
      <c r="C96" s="27" t="s">
        <v>145</v>
      </c>
      <c r="D96" s="26">
        <v>34290</v>
      </c>
      <c r="E96" s="27" t="s">
        <v>74</v>
      </c>
      <c r="F96" s="28">
        <v>5</v>
      </c>
      <c r="G96" s="29">
        <v>115.7</v>
      </c>
      <c r="H96" s="29">
        <v>115.70000000000073</v>
      </c>
      <c r="I96" s="30">
        <v>100.00000000000064</v>
      </c>
      <c r="J96" s="29">
        <v>53.18523449218557</v>
      </c>
      <c r="K96" s="30">
        <v>6153.53163074591</v>
      </c>
      <c r="L96" s="31">
        <v>4.363886865263992</v>
      </c>
      <c r="M96" s="31">
        <v>0.03793858213233819</v>
      </c>
      <c r="N96" s="31">
        <v>0.8847106969817582</v>
      </c>
      <c r="O96" s="31">
        <v>2.5476144506205602</v>
      </c>
      <c r="P96" s="31">
        <v>8.284842193418061</v>
      </c>
      <c r="Q96" s="31">
        <v>0.24347613976056323</v>
      </c>
      <c r="R96" s="31">
        <v>1.7129306454518718</v>
      </c>
      <c r="S96" s="32">
        <v>0.04737885396967681</v>
      </c>
      <c r="T96" s="31" t="e">
        <v>#N/A</v>
      </c>
      <c r="U96" s="31" t="e">
        <f t="shared" si="1"/>
        <v>#N/A</v>
      </c>
      <c r="V96" s="31">
        <v>3.940069389419123</v>
      </c>
      <c r="W96" s="32">
        <v>0.07107372969491473</v>
      </c>
      <c r="X96" s="33"/>
    </row>
    <row r="97" spans="1:24" ht="12.75">
      <c r="A97" s="25" t="s">
        <v>28</v>
      </c>
      <c r="B97" s="26">
        <v>34290</v>
      </c>
      <c r="C97" s="27" t="s">
        <v>84</v>
      </c>
      <c r="D97" s="26">
        <v>34297</v>
      </c>
      <c r="E97" s="27" t="s">
        <v>55</v>
      </c>
      <c r="F97" s="28">
        <v>7</v>
      </c>
      <c r="G97" s="29">
        <v>170.31666666666663</v>
      </c>
      <c r="H97" s="29">
        <v>170.4</v>
      </c>
      <c r="I97" s="30">
        <v>100.04892846658166</v>
      </c>
      <c r="J97" s="29">
        <v>52.999960608545734</v>
      </c>
      <c r="K97" s="30">
        <v>9031.193287696175</v>
      </c>
      <c r="L97" s="31">
        <v>9.80646506559857</v>
      </c>
      <c r="M97" s="31">
        <v>0.0725053312243976</v>
      </c>
      <c r="N97" s="31">
        <v>1.6169183855555163</v>
      </c>
      <c r="O97" s="31">
        <v>5.4896390870192775</v>
      </c>
      <c r="P97" s="31">
        <v>17.852306310986688</v>
      </c>
      <c r="Q97" s="31">
        <v>0.23517622735276422</v>
      </c>
      <c r="R97" s="31">
        <v>1.7863587952050979</v>
      </c>
      <c r="S97" s="32">
        <v>0.05889180822964471</v>
      </c>
      <c r="T97" s="31" t="e">
        <v>#N/A</v>
      </c>
      <c r="U97" s="31" t="e">
        <f t="shared" si="1"/>
        <v>#N/A</v>
      </c>
      <c r="V97" s="31">
        <v>2.986668396171746</v>
      </c>
      <c r="W97" s="32">
        <v>0.05387561519802327</v>
      </c>
      <c r="X97" s="33"/>
    </row>
    <row r="98" spans="1:24" ht="12.75">
      <c r="A98" s="25" t="s">
        <v>28</v>
      </c>
      <c r="B98" s="26">
        <v>34297</v>
      </c>
      <c r="C98" s="27" t="s">
        <v>146</v>
      </c>
      <c r="D98" s="26">
        <v>34304</v>
      </c>
      <c r="E98" s="27" t="s">
        <v>147</v>
      </c>
      <c r="F98" s="28">
        <v>7</v>
      </c>
      <c r="G98" s="29">
        <v>168.8</v>
      </c>
      <c r="H98" s="29">
        <v>168.79999999999927</v>
      </c>
      <c r="I98" s="30">
        <v>99.99999999999955</v>
      </c>
      <c r="J98" s="29">
        <v>52.58928048807914</v>
      </c>
      <c r="K98" s="30">
        <v>8877.07054638772</v>
      </c>
      <c r="L98" s="31">
        <v>5.5528424241360685</v>
      </c>
      <c r="M98" s="31">
        <v>0.029811910579567027</v>
      </c>
      <c r="N98" s="31">
        <v>1.0551426240673305</v>
      </c>
      <c r="O98" s="31">
        <v>3.2153867018295346</v>
      </c>
      <c r="P98" s="31">
        <v>10.456437554349646</v>
      </c>
      <c r="Q98" s="31">
        <v>0.2458297912168367</v>
      </c>
      <c r="R98" s="31">
        <v>1.7269594419161267</v>
      </c>
      <c r="S98" s="32">
        <v>0.08008028689093939</v>
      </c>
      <c r="T98" s="31" t="e">
        <v>#N/A</v>
      </c>
      <c r="U98" s="31" t="e">
        <f t="shared" si="1"/>
        <v>#N/A</v>
      </c>
      <c r="V98" s="31">
        <v>3.8431380774876494</v>
      </c>
      <c r="W98" s="32">
        <v>0.06932521483837646</v>
      </c>
      <c r="X98" s="33"/>
    </row>
    <row r="99" spans="1:24" ht="12.75">
      <c r="A99" s="25" t="s">
        <v>28</v>
      </c>
      <c r="B99" s="26">
        <v>34304</v>
      </c>
      <c r="C99" s="27" t="s">
        <v>148</v>
      </c>
      <c r="D99" s="26">
        <v>34311</v>
      </c>
      <c r="E99" s="27" t="s">
        <v>149</v>
      </c>
      <c r="F99" s="28">
        <v>7</v>
      </c>
      <c r="G99" s="29">
        <v>162.4666666666667</v>
      </c>
      <c r="H99" s="29">
        <v>162.4</v>
      </c>
      <c r="I99" s="30">
        <v>99.95896594173139</v>
      </c>
      <c r="J99" s="29">
        <v>51.92401617944314</v>
      </c>
      <c r="K99" s="30">
        <v>8432.460227541547</v>
      </c>
      <c r="L99" s="31">
        <v>4.273412209302685</v>
      </c>
      <c r="M99" s="31">
        <v>0.018397731779439416</v>
      </c>
      <c r="N99" s="31">
        <v>0.736149518648224</v>
      </c>
      <c r="O99" s="31">
        <v>2.4070579386928865</v>
      </c>
      <c r="P99" s="31">
        <v>7.8277524166292665</v>
      </c>
      <c r="Q99" s="31">
        <v>0.1302930354792245</v>
      </c>
      <c r="R99" s="31">
        <v>1.7753674062466862</v>
      </c>
      <c r="S99" s="32">
        <v>0.04252377171982002</v>
      </c>
      <c r="T99" s="31" t="e">
        <v>#N/A</v>
      </c>
      <c r="U99" s="31" t="e">
        <f t="shared" si="1"/>
        <v>#N/A</v>
      </c>
      <c r="V99" s="31">
        <v>2.312367102722287</v>
      </c>
      <c r="W99" s="32">
        <v>0.04171209645587652</v>
      </c>
      <c r="X99" s="33"/>
    </row>
    <row r="100" spans="1:24" ht="12.75">
      <c r="A100" s="25" t="s">
        <v>28</v>
      </c>
      <c r="B100" s="26">
        <v>34311</v>
      </c>
      <c r="C100" s="27" t="s">
        <v>150</v>
      </c>
      <c r="D100" s="26">
        <v>34318</v>
      </c>
      <c r="E100" s="27" t="s">
        <v>151</v>
      </c>
      <c r="F100" s="28">
        <v>7</v>
      </c>
      <c r="G100" s="29">
        <v>181.35</v>
      </c>
      <c r="H100" s="29">
        <v>181.40000000000146</v>
      </c>
      <c r="I100" s="30">
        <v>100.02757099531371</v>
      </c>
      <c r="J100" s="29">
        <v>52.13346542893322</v>
      </c>
      <c r="K100" s="30">
        <v>9457.010628808563</v>
      </c>
      <c r="L100" s="31">
        <v>6.681272121739286</v>
      </c>
      <c r="M100" s="31">
        <v>0.029386636201294072</v>
      </c>
      <c r="N100" s="31">
        <v>1.184856975439003</v>
      </c>
      <c r="O100" s="31">
        <v>3.7731184034698098</v>
      </c>
      <c r="P100" s="31">
        <v>12.27018104808382</v>
      </c>
      <c r="Q100" s="31">
        <v>0.235163073285652</v>
      </c>
      <c r="R100" s="31">
        <v>1.7707560185747417</v>
      </c>
      <c r="S100" s="32">
        <v>0.08500663832703408</v>
      </c>
      <c r="T100" s="31" t="e">
        <v>#N/A</v>
      </c>
      <c r="U100" s="31" t="e">
        <f t="shared" si="1"/>
        <v>#N/A</v>
      </c>
      <c r="V100" s="31">
        <v>2.9328396807722754</v>
      </c>
      <c r="W100" s="32">
        <v>0.05290461514954684</v>
      </c>
      <c r="X100" s="33"/>
    </row>
    <row r="101" spans="1:24" ht="12.75">
      <c r="A101" s="25" t="s">
        <v>28</v>
      </c>
      <c r="B101" s="26">
        <v>34318</v>
      </c>
      <c r="C101" s="27" t="s">
        <v>152</v>
      </c>
      <c r="D101" s="26">
        <v>34325</v>
      </c>
      <c r="E101" s="27" t="s">
        <v>74</v>
      </c>
      <c r="F101" s="28">
        <v>7</v>
      </c>
      <c r="G101" s="29">
        <v>156.51666666666665</v>
      </c>
      <c r="H101" s="29">
        <v>156.5</v>
      </c>
      <c r="I101" s="30">
        <v>99.9893515067618</v>
      </c>
      <c r="J101" s="29">
        <v>50.7623147732328</v>
      </c>
      <c r="K101" s="30">
        <v>7944.302262010933</v>
      </c>
      <c r="L101" s="31">
        <v>14.51076554081687</v>
      </c>
      <c r="M101" s="31">
        <v>0.028099001818976267</v>
      </c>
      <c r="N101" s="31">
        <v>2.1795353186898745</v>
      </c>
      <c r="O101" s="31">
        <v>8.399701087686374</v>
      </c>
      <c r="P101" s="31">
        <v>27.315827937156087</v>
      </c>
      <c r="Q101" s="31">
        <v>0.06533055491921433</v>
      </c>
      <c r="R101" s="31">
        <v>1.7275335621274752</v>
      </c>
      <c r="S101" s="32">
        <v>0.08710171392068776</v>
      </c>
      <c r="T101" s="31" t="e">
        <v>#N/A</v>
      </c>
      <c r="U101" s="31" t="e">
        <f t="shared" si="1"/>
        <v>#N/A</v>
      </c>
      <c r="V101" s="31">
        <v>3.638063455448418</v>
      </c>
      <c r="W101" s="32">
        <v>0.06562593525379737</v>
      </c>
      <c r="X101" s="33"/>
    </row>
    <row r="102" spans="1:24" ht="12.75">
      <c r="A102" s="25" t="s">
        <v>28</v>
      </c>
      <c r="B102" s="26">
        <v>34325</v>
      </c>
      <c r="C102" s="27" t="s">
        <v>73</v>
      </c>
      <c r="D102" s="26">
        <v>34332</v>
      </c>
      <c r="E102" s="27" t="s">
        <v>153</v>
      </c>
      <c r="F102" s="28">
        <v>7</v>
      </c>
      <c r="G102" s="29">
        <v>166.1</v>
      </c>
      <c r="H102" s="29">
        <v>166.09999999999854</v>
      </c>
      <c r="I102" s="30">
        <v>99.99999999999916</v>
      </c>
      <c r="J102" s="29">
        <v>50.82675346981505</v>
      </c>
      <c r="K102" s="30">
        <v>8442.323751336206</v>
      </c>
      <c r="L102" s="31">
        <v>1.7848772610725325</v>
      </c>
      <c r="M102" s="31">
        <v>0.012321577056517938</v>
      </c>
      <c r="N102" s="31">
        <v>0.4908258869472362</v>
      </c>
      <c r="O102" s="31">
        <v>1.1037045451309269</v>
      </c>
      <c r="P102" s="31">
        <v>3.5892471807657738</v>
      </c>
      <c r="Q102" s="31">
        <v>0.21302345293778197</v>
      </c>
      <c r="R102" s="31">
        <v>1.6171694399073093</v>
      </c>
      <c r="S102" s="32">
        <v>0.056663708142791015</v>
      </c>
      <c r="T102" s="31" t="e">
        <v>#N/A</v>
      </c>
      <c r="U102" s="31" t="e">
        <f t="shared" si="1"/>
        <v>#N/A</v>
      </c>
      <c r="V102" s="31">
        <v>3.033949031491915</v>
      </c>
      <c r="W102" s="32">
        <v>0.0547284963943732</v>
      </c>
      <c r="X102" s="33"/>
    </row>
    <row r="103" spans="1:24" ht="12.75">
      <c r="A103" s="25" t="s">
        <v>28</v>
      </c>
      <c r="B103" s="26">
        <v>34332</v>
      </c>
      <c r="C103" s="27" t="s">
        <v>154</v>
      </c>
      <c r="D103" s="26">
        <v>34339</v>
      </c>
      <c r="E103" s="27" t="s">
        <v>155</v>
      </c>
      <c r="F103" s="28">
        <v>7</v>
      </c>
      <c r="G103" s="29">
        <v>179.2666666666666</v>
      </c>
      <c r="H103" s="29">
        <v>179.3000000000011</v>
      </c>
      <c r="I103" s="30">
        <v>100.01859427296458</v>
      </c>
      <c r="J103" s="29">
        <v>50.91184055269437</v>
      </c>
      <c r="K103" s="30">
        <v>9128.493011098157</v>
      </c>
      <c r="L103" s="31">
        <v>7.7810353969579005</v>
      </c>
      <c r="M103" s="31">
        <v>0.02875866778470834</v>
      </c>
      <c r="N103" s="31">
        <v>1.2197867009200385</v>
      </c>
      <c r="O103" s="31">
        <v>4.464389802812505</v>
      </c>
      <c r="P103" s="31">
        <v>14.518195638746265</v>
      </c>
      <c r="Q103" s="31">
        <v>0.09609978755213106</v>
      </c>
      <c r="R103" s="31">
        <v>1.74291129149519</v>
      </c>
      <c r="S103" s="32">
        <v>0.09985574093705621</v>
      </c>
      <c r="T103" s="31" t="e">
        <v>#N/A</v>
      </c>
      <c r="U103" s="31" t="e">
        <f t="shared" si="1"/>
        <v>#N/A</v>
      </c>
      <c r="V103" s="31">
        <v>3.152624600247718</v>
      </c>
      <c r="W103" s="32">
        <v>0.05686924937648851</v>
      </c>
      <c r="X103" s="33"/>
    </row>
    <row r="104" spans="1:24" ht="12.75">
      <c r="A104" s="25" t="s">
        <v>28</v>
      </c>
      <c r="B104" s="26">
        <v>34339</v>
      </c>
      <c r="C104" s="27" t="s">
        <v>156</v>
      </c>
      <c r="D104" s="26">
        <v>34346</v>
      </c>
      <c r="E104" s="27" t="s">
        <v>53</v>
      </c>
      <c r="F104" s="28">
        <v>7</v>
      </c>
      <c r="G104" s="29">
        <v>158.6333333333333</v>
      </c>
      <c r="H104" s="29">
        <v>158.4</v>
      </c>
      <c r="I104" s="30">
        <v>99.8529102752677</v>
      </c>
      <c r="J104" s="29">
        <v>52.05066662120802</v>
      </c>
      <c r="K104" s="30">
        <v>8244.825592799332</v>
      </c>
      <c r="L104" s="31">
        <v>11.56687464628833</v>
      </c>
      <c r="M104" s="31">
        <v>0.03244500454678006</v>
      </c>
      <c r="N104" s="31">
        <v>1.6594402661208554</v>
      </c>
      <c r="O104" s="31">
        <v>6.560939490205552</v>
      </c>
      <c r="P104" s="31">
        <v>21.336175222148455</v>
      </c>
      <c r="Q104" s="31">
        <v>0.008051796436118074</v>
      </c>
      <c r="R104" s="31">
        <v>1.7629905996779653</v>
      </c>
      <c r="S104" s="32">
        <v>0.07299676523870822</v>
      </c>
      <c r="T104" s="31" t="e">
        <v>#N/A</v>
      </c>
      <c r="U104" s="31" t="e">
        <f t="shared" si="1"/>
        <v>#N/A</v>
      </c>
      <c r="V104" s="31">
        <v>3.9595532725477254</v>
      </c>
      <c r="W104" s="32">
        <v>0.07142519361750665</v>
      </c>
      <c r="X104" s="33"/>
    </row>
    <row r="105" spans="1:24" ht="12.75">
      <c r="A105" s="25" t="s">
        <v>28</v>
      </c>
      <c r="B105" s="26">
        <v>34346</v>
      </c>
      <c r="C105" s="27" t="s">
        <v>57</v>
      </c>
      <c r="D105" s="26">
        <v>34353</v>
      </c>
      <c r="E105" s="27" t="s">
        <v>157</v>
      </c>
      <c r="F105" s="28">
        <v>7</v>
      </c>
      <c r="G105" s="29">
        <v>178.15</v>
      </c>
      <c r="H105" s="29">
        <v>178.20000000000073</v>
      </c>
      <c r="I105" s="30">
        <v>100.02806623631808</v>
      </c>
      <c r="J105" s="29">
        <v>51.122868361406844</v>
      </c>
      <c r="K105" s="30">
        <v>9110.095142002738</v>
      </c>
      <c r="L105" s="31">
        <v>6.908492875845523</v>
      </c>
      <c r="M105" s="31">
        <v>0.029492020754144387</v>
      </c>
      <c r="N105" s="31">
        <v>1.119371816798782</v>
      </c>
      <c r="O105" s="31">
        <v>4.015876057542583</v>
      </c>
      <c r="P105" s="31">
        <v>13.059628939128478</v>
      </c>
      <c r="Q105" s="31">
        <v>0.10857581311531407</v>
      </c>
      <c r="R105" s="31">
        <v>1.720295342001418</v>
      </c>
      <c r="S105" s="32">
        <v>0.0909683386299622</v>
      </c>
      <c r="T105" s="31" t="e">
        <v>#N/A</v>
      </c>
      <c r="U105" s="31" t="e">
        <f t="shared" si="1"/>
        <v>#N/A</v>
      </c>
      <c r="V105" s="31">
        <v>4.774377858954742</v>
      </c>
      <c r="W105" s="32">
        <v>0.0861235698843269</v>
      </c>
      <c r="X105" s="33"/>
    </row>
    <row r="106" spans="1:24" ht="12.75">
      <c r="A106" s="25" t="s">
        <v>28</v>
      </c>
      <c r="B106" s="26">
        <v>34353</v>
      </c>
      <c r="C106" s="27" t="s">
        <v>158</v>
      </c>
      <c r="D106" s="26">
        <v>34360</v>
      </c>
      <c r="E106" s="27" t="s">
        <v>159</v>
      </c>
      <c r="F106" s="28">
        <v>7</v>
      </c>
      <c r="G106" s="29">
        <v>165.41666666666666</v>
      </c>
      <c r="H106" s="29">
        <v>165.4</v>
      </c>
      <c r="I106" s="30">
        <v>99.98992443324916</v>
      </c>
      <c r="J106" s="29">
        <v>51.483381539141604</v>
      </c>
      <c r="K106" s="30">
        <v>8515.351306574003</v>
      </c>
      <c r="L106" s="31">
        <v>6.492517495839158</v>
      </c>
      <c r="M106" s="31">
        <v>0.027963620513320735</v>
      </c>
      <c r="N106" s="31">
        <v>1.0844988110454008</v>
      </c>
      <c r="O106" s="31">
        <v>3.8364256532094108</v>
      </c>
      <c r="P106" s="31">
        <v>12.476056224237002</v>
      </c>
      <c r="Q106" s="31">
        <v>0.11887047413259219</v>
      </c>
      <c r="R106" s="31">
        <v>1.6923350229419303</v>
      </c>
      <c r="S106" s="32">
        <v>0.11093746474076727</v>
      </c>
      <c r="T106" s="31" t="e">
        <v>#N/A</v>
      </c>
      <c r="U106" s="31" t="e">
        <f t="shared" si="1"/>
        <v>#N/A</v>
      </c>
      <c r="V106" s="31">
        <v>3.7566002044723</v>
      </c>
      <c r="W106" s="32">
        <v>0.06776418410841448</v>
      </c>
      <c r="X106" s="33"/>
    </row>
    <row r="107" spans="1:24" ht="12.75">
      <c r="A107" s="25" t="s">
        <v>28</v>
      </c>
      <c r="B107" s="26">
        <v>34360</v>
      </c>
      <c r="C107" s="27" t="s">
        <v>160</v>
      </c>
      <c r="D107" s="26">
        <v>34367</v>
      </c>
      <c r="E107" s="27" t="s">
        <v>161</v>
      </c>
      <c r="F107" s="28">
        <v>7</v>
      </c>
      <c r="G107" s="29">
        <v>161.18333333333328</v>
      </c>
      <c r="H107" s="29">
        <v>161.1999999999989</v>
      </c>
      <c r="I107" s="30">
        <v>100.01034019232694</v>
      </c>
      <c r="J107" s="29">
        <v>50.56972207568448</v>
      </c>
      <c r="K107" s="30">
        <v>8151.839198600283</v>
      </c>
      <c r="L107" s="31">
        <v>5.519237101652352</v>
      </c>
      <c r="M107" s="31">
        <v>0.02525321502288235</v>
      </c>
      <c r="N107" s="31">
        <v>0.896256484624308</v>
      </c>
      <c r="O107" s="31">
        <v>3.154009106752502</v>
      </c>
      <c r="P107" s="31">
        <v>10.256837615159135</v>
      </c>
      <c r="Q107" s="31">
        <v>0.10239239245470333</v>
      </c>
      <c r="R107" s="31">
        <v>1.749911593418063</v>
      </c>
      <c r="S107" s="32">
        <v>0.11852135747513513</v>
      </c>
      <c r="T107" s="31" t="e">
        <v>#N/A</v>
      </c>
      <c r="U107" s="31" t="e">
        <f t="shared" si="1"/>
        <v>#N/A</v>
      </c>
      <c r="V107" s="31">
        <v>3.853415771112985</v>
      </c>
      <c r="W107" s="32">
        <v>0.0695106110703758</v>
      </c>
      <c r="X107" s="33"/>
    </row>
    <row r="108" spans="1:24" ht="12.75">
      <c r="A108" s="25" t="s">
        <v>28</v>
      </c>
      <c r="B108" s="26">
        <v>34367</v>
      </c>
      <c r="C108" s="27" t="s">
        <v>162</v>
      </c>
      <c r="D108" s="26">
        <v>34374</v>
      </c>
      <c r="E108" s="27" t="s">
        <v>163</v>
      </c>
      <c r="F108" s="28">
        <v>7</v>
      </c>
      <c r="G108" s="29">
        <v>176.56666666666666</v>
      </c>
      <c r="H108" s="29">
        <v>176.5</v>
      </c>
      <c r="I108" s="30">
        <v>99.96224277893147</v>
      </c>
      <c r="J108" s="29">
        <v>51.3785865047895</v>
      </c>
      <c r="K108" s="30">
        <v>9068.320518095346</v>
      </c>
      <c r="L108" s="31">
        <v>4.973103812100473</v>
      </c>
      <c r="M108" s="31">
        <v>0.029029120333957027</v>
      </c>
      <c r="N108" s="31">
        <v>0.9247784766251943</v>
      </c>
      <c r="O108" s="31">
        <v>2.942126049627727</v>
      </c>
      <c r="P108" s="31">
        <v>9.567793913389368</v>
      </c>
      <c r="Q108" s="31">
        <v>0.18424534993389552</v>
      </c>
      <c r="R108" s="31">
        <v>1.6903095680518956</v>
      </c>
      <c r="S108" s="32">
        <v>0.09312562215901767</v>
      </c>
      <c r="T108" s="31" t="e">
        <v>#N/A</v>
      </c>
      <c r="U108" s="31" t="e">
        <f t="shared" si="1"/>
        <v>#N/A</v>
      </c>
      <c r="V108" s="31">
        <v>3.7069966165136954</v>
      </c>
      <c r="W108" s="32">
        <v>0.06686939986630559</v>
      </c>
      <c r="X108" s="33"/>
    </row>
    <row r="109" spans="1:24" ht="12.75">
      <c r="A109" s="25" t="s">
        <v>28</v>
      </c>
      <c r="B109" s="26">
        <v>34374</v>
      </c>
      <c r="C109" s="27" t="s">
        <v>164</v>
      </c>
      <c r="D109" s="26">
        <v>34381</v>
      </c>
      <c r="E109" s="27" t="s">
        <v>165</v>
      </c>
      <c r="F109" s="28">
        <v>7</v>
      </c>
      <c r="G109" s="29">
        <v>171.83333333333331</v>
      </c>
      <c r="H109" s="29">
        <v>172</v>
      </c>
      <c r="I109" s="30">
        <v>100.09699321047528</v>
      </c>
      <c r="J109" s="29">
        <v>51.03866195620664</v>
      </c>
      <c r="K109" s="30">
        <v>8778.649856467542</v>
      </c>
      <c r="L109" s="31">
        <v>4.121735784750722</v>
      </c>
      <c r="M109" s="31">
        <v>0.02304085904723877</v>
      </c>
      <c r="N109" s="31">
        <v>0.7423839807580732</v>
      </c>
      <c r="O109" s="31">
        <v>2.6034387757254285</v>
      </c>
      <c r="P109" s="31">
        <v>8.466382898659093</v>
      </c>
      <c r="Q109" s="31">
        <v>0.08709844090798292</v>
      </c>
      <c r="R109" s="31">
        <v>1.5831890587103328</v>
      </c>
      <c r="S109" s="32">
        <v>0.09642633370321305</v>
      </c>
      <c r="T109" s="31" t="e">
        <v>#N/A</v>
      </c>
      <c r="U109" s="31" t="e">
        <f t="shared" si="1"/>
        <v>#N/A</v>
      </c>
      <c r="V109" s="31">
        <v>5.0037687423057235</v>
      </c>
      <c r="W109" s="32">
        <v>0.09026148321183025</v>
      </c>
      <c r="X109" s="33"/>
    </row>
    <row r="110" spans="1:24" ht="12.75">
      <c r="A110" s="25" t="s">
        <v>28</v>
      </c>
      <c r="B110" s="26">
        <v>34381</v>
      </c>
      <c r="C110" s="27" t="s">
        <v>166</v>
      </c>
      <c r="D110" s="26">
        <v>34388</v>
      </c>
      <c r="E110" s="27" t="s">
        <v>167</v>
      </c>
      <c r="F110" s="28">
        <v>7</v>
      </c>
      <c r="G110" s="29">
        <v>161.78333333333333</v>
      </c>
      <c r="H110" s="29">
        <v>161.79999999999927</v>
      </c>
      <c r="I110" s="30">
        <v>100.01030184402963</v>
      </c>
      <c r="J110" s="29">
        <v>50.93302041467946</v>
      </c>
      <c r="K110" s="30">
        <v>8240.9627030951</v>
      </c>
      <c r="L110" s="31">
        <v>2.856001660587829</v>
      </c>
      <c r="M110" s="31">
        <v>0.032035673229413426</v>
      </c>
      <c r="N110" s="31">
        <v>0.6391395325587182</v>
      </c>
      <c r="O110" s="31">
        <v>1.710560206641784</v>
      </c>
      <c r="P110" s="31">
        <v>5.562741791999081</v>
      </c>
      <c r="Q110" s="31">
        <v>0.20859152854698126</v>
      </c>
      <c r="R110" s="31">
        <v>1.6696294287090925</v>
      </c>
      <c r="S110" s="32">
        <v>0.09128590458317262</v>
      </c>
      <c r="T110" s="31" t="e">
        <v>#N/A</v>
      </c>
      <c r="U110" s="31" t="e">
        <f t="shared" si="1"/>
        <v>#N/A</v>
      </c>
      <c r="V110" s="31">
        <v>4.584128110183488</v>
      </c>
      <c r="W110" s="32">
        <v>0.08269171174116688</v>
      </c>
      <c r="X110" s="33"/>
    </row>
    <row r="111" spans="1:24" ht="12.75">
      <c r="A111" s="25" t="s">
        <v>28</v>
      </c>
      <c r="B111" s="26">
        <v>34388</v>
      </c>
      <c r="C111" s="27" t="s">
        <v>168</v>
      </c>
      <c r="D111" s="26">
        <v>34396</v>
      </c>
      <c r="E111" s="27" t="s">
        <v>169</v>
      </c>
      <c r="F111" s="28">
        <v>8</v>
      </c>
      <c r="G111" s="29">
        <v>177.21666666666667</v>
      </c>
      <c r="H111" s="29">
        <v>177.20000000000073</v>
      </c>
      <c r="I111" s="30">
        <v>99.99059531646802</v>
      </c>
      <c r="J111" s="29">
        <v>51.08149558755062</v>
      </c>
      <c r="K111" s="30">
        <v>9051.641018114007</v>
      </c>
      <c r="L111" s="31">
        <v>14.678234602048962</v>
      </c>
      <c r="M111" s="31">
        <v>0.03293487676699202</v>
      </c>
      <c r="N111" s="31">
        <v>2.0835900521067257</v>
      </c>
      <c r="O111" s="31">
        <v>8.603106164249011</v>
      </c>
      <c r="P111" s="31">
        <v>27.97730124613778</v>
      </c>
      <c r="Q111" s="31">
        <v>-0.08181176943475028</v>
      </c>
      <c r="R111" s="31">
        <v>1.7061552329838376</v>
      </c>
      <c r="S111" s="32">
        <v>0.1309523692408136</v>
      </c>
      <c r="T111" s="31" t="e">
        <v>#N/A</v>
      </c>
      <c r="U111" s="31" t="e">
        <f t="shared" si="1"/>
        <v>#N/A</v>
      </c>
      <c r="V111" s="31">
        <v>4.482905312738598</v>
      </c>
      <c r="W111" s="32">
        <v>0.08086578406489775</v>
      </c>
      <c r="X111" s="33"/>
    </row>
    <row r="112" spans="1:24" ht="12.75">
      <c r="A112" s="25" t="s">
        <v>28</v>
      </c>
      <c r="B112" s="26">
        <v>34396</v>
      </c>
      <c r="C112" s="27" t="s">
        <v>170</v>
      </c>
      <c r="D112" s="26">
        <v>34402</v>
      </c>
      <c r="E112" s="27" t="s">
        <v>97</v>
      </c>
      <c r="F112" s="28">
        <v>6</v>
      </c>
      <c r="G112" s="29">
        <v>150.78333333333336</v>
      </c>
      <c r="H112" s="29">
        <v>150.79999999999927</v>
      </c>
      <c r="I112" s="30">
        <v>100.01105338786287</v>
      </c>
      <c r="J112" s="29">
        <v>50.65489402919991</v>
      </c>
      <c r="K112" s="30">
        <v>7638.75801960331</v>
      </c>
      <c r="L112" s="31">
        <v>4.483709542623778</v>
      </c>
      <c r="M112" s="31">
        <v>0.038318418486874985</v>
      </c>
      <c r="N112" s="31">
        <v>0.8971223215751095</v>
      </c>
      <c r="O112" s="31">
        <v>2.7954975889792353</v>
      </c>
      <c r="P112" s="31">
        <v>9.090958159360472</v>
      </c>
      <c r="Q112" s="31">
        <v>0.19349557842903606</v>
      </c>
      <c r="R112" s="31">
        <v>1.6039039204684082</v>
      </c>
      <c r="S112" s="32">
        <v>0.09868695427238058</v>
      </c>
      <c r="T112" s="31" t="e">
        <v>#N/A</v>
      </c>
      <c r="U112" s="31" t="e">
        <f t="shared" si="1"/>
        <v>#N/A</v>
      </c>
      <c r="V112" s="31">
        <v>3.729734114062826</v>
      </c>
      <c r="W112" s="32">
        <v>0.06727955476334509</v>
      </c>
      <c r="X112" s="33"/>
    </row>
    <row r="113" spans="1:24" ht="12.75">
      <c r="A113" s="25" t="s">
        <v>28</v>
      </c>
      <c r="B113" s="26">
        <v>34402</v>
      </c>
      <c r="C113" s="27" t="s">
        <v>171</v>
      </c>
      <c r="D113" s="26">
        <v>34409</v>
      </c>
      <c r="E113" s="27" t="s">
        <v>157</v>
      </c>
      <c r="F113" s="28">
        <v>7</v>
      </c>
      <c r="G113" s="29">
        <v>178.28333333333333</v>
      </c>
      <c r="H113" s="29">
        <v>178.3000000000029</v>
      </c>
      <c r="I113" s="30">
        <v>100.00934841544522</v>
      </c>
      <c r="J113" s="29">
        <v>50.97560877558092</v>
      </c>
      <c r="K113" s="30">
        <v>9088.951044686228</v>
      </c>
      <c r="L113" s="31">
        <v>5.27119694455398</v>
      </c>
      <c r="M113" s="31">
        <v>0.046762254091002035</v>
      </c>
      <c r="N113" s="31">
        <v>1.016522422455435</v>
      </c>
      <c r="O113" s="31">
        <v>3.04979775497801</v>
      </c>
      <c r="P113" s="31">
        <v>9.91794229918849</v>
      </c>
      <c r="Q113" s="31">
        <v>0.2488883275274699</v>
      </c>
      <c r="R113" s="31">
        <v>1.7283759016315448</v>
      </c>
      <c r="S113" s="32">
        <v>0.10539848766233939</v>
      </c>
      <c r="T113" s="31" t="e">
        <v>#N/A</v>
      </c>
      <c r="U113" s="31" t="e">
        <f t="shared" si="1"/>
        <v>#N/A</v>
      </c>
      <c r="V113" s="31">
        <v>5.224658011285848</v>
      </c>
      <c r="W113" s="32">
        <v>0.09424603846818201</v>
      </c>
      <c r="X113" s="33"/>
    </row>
    <row r="114" spans="1:24" ht="12.75">
      <c r="A114" s="25" t="s">
        <v>28</v>
      </c>
      <c r="B114" s="26">
        <v>34409</v>
      </c>
      <c r="C114" s="27" t="s">
        <v>172</v>
      </c>
      <c r="D114" s="26">
        <v>34416</v>
      </c>
      <c r="E114" s="27" t="s">
        <v>173</v>
      </c>
      <c r="F114" s="28">
        <v>7</v>
      </c>
      <c r="G114" s="29">
        <v>164.25</v>
      </c>
      <c r="H114" s="29">
        <v>164.39999999999782</v>
      </c>
      <c r="I114" s="30">
        <v>100.09132420091191</v>
      </c>
      <c r="J114" s="29">
        <v>51.610276439363545</v>
      </c>
      <c r="K114" s="30">
        <v>8484.729446631254</v>
      </c>
      <c r="L114" s="31">
        <v>5.283437506776737</v>
      </c>
      <c r="M114" s="31">
        <v>0.04077892675024604</v>
      </c>
      <c r="N114" s="31">
        <v>1.00025243351424</v>
      </c>
      <c r="O114" s="31">
        <v>3.130155214844244</v>
      </c>
      <c r="P114" s="31">
        <v>10.179264758673481</v>
      </c>
      <c r="Q114" s="31">
        <v>0.21239236593794383</v>
      </c>
      <c r="R114" s="31">
        <v>1.6879155007141204</v>
      </c>
      <c r="S114" s="32">
        <v>0.09264281784593581</v>
      </c>
      <c r="T114" s="31" t="e">
        <v>#N/A</v>
      </c>
      <c r="U114" s="31" t="e">
        <f t="shared" si="1"/>
        <v>#N/A</v>
      </c>
      <c r="V114" s="31">
        <v>4.7145552901091365</v>
      </c>
      <c r="W114" s="32">
        <v>0.08504444851169167</v>
      </c>
      <c r="X114" s="33"/>
    </row>
    <row r="115" spans="1:24" ht="12.75">
      <c r="A115" s="25" t="s">
        <v>28</v>
      </c>
      <c r="B115" s="26">
        <v>34416</v>
      </c>
      <c r="C115" s="27" t="s">
        <v>174</v>
      </c>
      <c r="D115" s="26">
        <v>34423</v>
      </c>
      <c r="E115" s="27" t="s">
        <v>175</v>
      </c>
      <c r="F115" s="28">
        <v>7</v>
      </c>
      <c r="G115" s="29">
        <v>172.0166666666667</v>
      </c>
      <c r="H115" s="29">
        <v>171.90000000000146</v>
      </c>
      <c r="I115" s="30">
        <v>99.9321771146215</v>
      </c>
      <c r="J115" s="29">
        <v>51.187749725917534</v>
      </c>
      <c r="K115" s="30">
        <v>8799.1741778853</v>
      </c>
      <c r="L115" s="31">
        <v>8.2729790636063</v>
      </c>
      <c r="M115" s="31">
        <v>0.04603483397248725</v>
      </c>
      <c r="N115" s="31">
        <v>1.0812842994475627</v>
      </c>
      <c r="O115" s="31">
        <v>4.317061152211174</v>
      </c>
      <c r="P115" s="31">
        <v>14.039082866990737</v>
      </c>
      <c r="Q115" s="31">
        <v>-0.005319992563989785</v>
      </c>
      <c r="R115" s="31">
        <v>1.9163451181063134</v>
      </c>
      <c r="S115" s="32">
        <v>0.03670854501101558</v>
      </c>
      <c r="T115" s="31" t="e">
        <v>#N/A</v>
      </c>
      <c r="U115" s="31" t="e">
        <f t="shared" si="1"/>
        <v>#N/A</v>
      </c>
      <c r="V115" s="31">
        <v>1.3040653675549116</v>
      </c>
      <c r="W115" s="32">
        <v>0.023523643945712783</v>
      </c>
      <c r="X115" s="33"/>
    </row>
    <row r="116" spans="1:24" ht="12.75">
      <c r="A116" s="25" t="s">
        <v>28</v>
      </c>
      <c r="B116" s="26">
        <v>34423</v>
      </c>
      <c r="C116" s="27" t="s">
        <v>176</v>
      </c>
      <c r="D116" s="26">
        <v>34430</v>
      </c>
      <c r="E116" s="27" t="s">
        <v>177</v>
      </c>
      <c r="F116" s="28">
        <v>7</v>
      </c>
      <c r="G116" s="29">
        <v>156.2833333333333</v>
      </c>
      <c r="H116" s="29">
        <v>156.29999999999927</v>
      </c>
      <c r="I116" s="30">
        <v>100.01066439159601</v>
      </c>
      <c r="J116" s="29">
        <v>51.102224797741506</v>
      </c>
      <c r="K116" s="30">
        <v>7987.27773588696</v>
      </c>
      <c r="L116" s="31">
        <v>4.044988908922349</v>
      </c>
      <c r="M116" s="31">
        <v>0.018851546035068</v>
      </c>
      <c r="N116" s="31">
        <v>0.7042424432452958</v>
      </c>
      <c r="O116" s="31">
        <v>2.28044772243824</v>
      </c>
      <c r="P116" s="31">
        <v>7.416015993369156</v>
      </c>
      <c r="Q116" s="31">
        <v>0.13025375150759086</v>
      </c>
      <c r="R116" s="31">
        <v>1.773769628271712</v>
      </c>
      <c r="S116" s="32">
        <v>0.037048006703851916</v>
      </c>
      <c r="T116" s="31" t="e">
        <v>#N/A</v>
      </c>
      <c r="U116" s="31" t="e">
        <f t="shared" si="1"/>
        <v>#N/A</v>
      </c>
      <c r="V116" s="31">
        <v>1.554252288911464</v>
      </c>
      <c r="W116" s="32">
        <v>0.028036690763987224</v>
      </c>
      <c r="X116" s="33"/>
    </row>
    <row r="117" spans="1:24" ht="12.75">
      <c r="A117" s="25" t="s">
        <v>28</v>
      </c>
      <c r="B117" s="26">
        <v>34430</v>
      </c>
      <c r="C117" s="27" t="s">
        <v>102</v>
      </c>
      <c r="D117" s="26">
        <v>34437</v>
      </c>
      <c r="E117" s="27" t="s">
        <v>178</v>
      </c>
      <c r="F117" s="28">
        <v>7</v>
      </c>
      <c r="G117" s="29">
        <v>176.65</v>
      </c>
      <c r="H117" s="29">
        <v>176.5</v>
      </c>
      <c r="I117" s="30">
        <v>99.91508632889892</v>
      </c>
      <c r="J117" s="29">
        <v>51.336070556617116</v>
      </c>
      <c r="K117" s="30">
        <v>9060.816453242922</v>
      </c>
      <c r="L117" s="31">
        <v>6.959318535938017</v>
      </c>
      <c r="M117" s="31">
        <v>0.026070303176768696</v>
      </c>
      <c r="N117" s="31">
        <v>1.0238420816115934</v>
      </c>
      <c r="O117" s="31">
        <v>4.0071041785073325</v>
      </c>
      <c r="P117" s="31">
        <v>13.031102788505844</v>
      </c>
      <c r="Q117" s="31">
        <v>0.015253959881297902</v>
      </c>
      <c r="R117" s="31">
        <v>1.7367450971864675</v>
      </c>
      <c r="S117" s="32">
        <v>0.034833551936818426</v>
      </c>
      <c r="T117" s="31" t="e">
        <v>#N/A</v>
      </c>
      <c r="U117" s="31" t="e">
        <f t="shared" si="1"/>
        <v>#N/A</v>
      </c>
      <c r="V117" s="31">
        <v>1.6608324004309132</v>
      </c>
      <c r="W117" s="32">
        <v>0.02995925742165311</v>
      </c>
      <c r="X117" s="33"/>
    </row>
    <row r="118" spans="1:24" ht="12.75">
      <c r="A118" s="25" t="s">
        <v>28</v>
      </c>
      <c r="B118" s="26">
        <v>34437</v>
      </c>
      <c r="C118" s="27" t="s">
        <v>179</v>
      </c>
      <c r="D118" s="26">
        <v>34444</v>
      </c>
      <c r="E118" s="27" t="s">
        <v>180</v>
      </c>
      <c r="F118" s="28">
        <v>7</v>
      </c>
      <c r="G118" s="29">
        <v>157.1333333333333</v>
      </c>
      <c r="H118" s="29">
        <v>157.29999999999927</v>
      </c>
      <c r="I118" s="30">
        <v>100.10606703436528</v>
      </c>
      <c r="J118" s="29">
        <v>51.10257263403078</v>
      </c>
      <c r="K118" s="30">
        <v>8038.434675333005</v>
      </c>
      <c r="L118" s="31">
        <v>2.952177409855732</v>
      </c>
      <c r="M118" s="31">
        <v>0.01301494201824026</v>
      </c>
      <c r="N118" s="31">
        <v>0.4563327586247355</v>
      </c>
      <c r="O118" s="31">
        <v>1.8321587142080566</v>
      </c>
      <c r="P118" s="31">
        <v>5.958180138604599</v>
      </c>
      <c r="Q118" s="31">
        <v>-0.00482158974143233</v>
      </c>
      <c r="R118" s="31">
        <v>1.6113109562845918</v>
      </c>
      <c r="S118" s="32">
        <v>0.027015024807672167</v>
      </c>
      <c r="T118" s="31" t="e">
        <v>#N/A</v>
      </c>
      <c r="U118" s="31" t="e">
        <f t="shared" si="1"/>
        <v>#N/A</v>
      </c>
      <c r="V118" s="31">
        <v>1.6152860449288828</v>
      </c>
      <c r="W118" s="32">
        <v>0.029137660378658635</v>
      </c>
      <c r="X118" s="33"/>
    </row>
    <row r="119" spans="1:24" ht="12.75">
      <c r="A119" s="25" t="s">
        <v>28</v>
      </c>
      <c r="B119" s="26">
        <v>34444</v>
      </c>
      <c r="C119" s="27" t="s">
        <v>181</v>
      </c>
      <c r="D119" s="26">
        <v>34451</v>
      </c>
      <c r="E119" s="27" t="s">
        <v>118</v>
      </c>
      <c r="F119" s="28">
        <v>7</v>
      </c>
      <c r="G119" s="29">
        <v>170.5166666666667</v>
      </c>
      <c r="H119" s="29">
        <v>170.5</v>
      </c>
      <c r="I119" s="30">
        <v>99.99022578438078</v>
      </c>
      <c r="J119" s="29">
        <v>51.462132291650164</v>
      </c>
      <c r="K119" s="30">
        <v>8774.293555726354</v>
      </c>
      <c r="L119" s="31">
        <v>3.206854643072195</v>
      </c>
      <c r="M119" s="31">
        <v>0.04219225074921422</v>
      </c>
      <c r="N119" s="31">
        <v>0.5388079220433984</v>
      </c>
      <c r="O119" s="31">
        <v>1.88930694195966</v>
      </c>
      <c r="P119" s="31">
        <v>6.144026175252814</v>
      </c>
      <c r="Q119" s="31">
        <v>0.06326936475215207</v>
      </c>
      <c r="R119" s="31">
        <v>1.6973709098564604</v>
      </c>
      <c r="S119" s="32">
        <v>0.01685857285765179</v>
      </c>
      <c r="T119" s="31" t="e">
        <v>#N/A</v>
      </c>
      <c r="U119" s="31" t="e">
        <f t="shared" si="1"/>
        <v>#N/A</v>
      </c>
      <c r="V119" s="31">
        <v>1.7964399906657302</v>
      </c>
      <c r="W119" s="32">
        <v>0.032405442059621904</v>
      </c>
      <c r="X119" s="33"/>
    </row>
    <row r="120" spans="1:24" ht="12.75">
      <c r="A120" s="25" t="s">
        <v>28</v>
      </c>
      <c r="B120" s="26">
        <v>34451</v>
      </c>
      <c r="C120" s="27" t="s">
        <v>52</v>
      </c>
      <c r="D120" s="26">
        <v>34458</v>
      </c>
      <c r="E120" s="27" t="s">
        <v>182</v>
      </c>
      <c r="F120" s="28">
        <v>7</v>
      </c>
      <c r="G120" s="29">
        <v>173.28333333333327</v>
      </c>
      <c r="H120" s="29">
        <v>172.90000000000146</v>
      </c>
      <c r="I120" s="30">
        <v>99.77878234106079</v>
      </c>
      <c r="J120" s="29">
        <v>51.12363268973565</v>
      </c>
      <c r="K120" s="30">
        <v>8839.276092055368</v>
      </c>
      <c r="L120" s="31">
        <v>2.530050293025738</v>
      </c>
      <c r="M120" s="31">
        <v>0.017258186916718685</v>
      </c>
      <c r="N120" s="31">
        <v>0.4041425228842423</v>
      </c>
      <c r="O120" s="31">
        <v>1.564225863207343</v>
      </c>
      <c r="P120" s="31">
        <v>5.086862507150279</v>
      </c>
      <c r="Q120" s="31">
        <v>0.010426873114954115</v>
      </c>
      <c r="R120" s="31">
        <v>1.617445633994336</v>
      </c>
      <c r="S120" s="32">
        <v>0.008858583659071762</v>
      </c>
      <c r="T120" s="31" t="e">
        <v>#N/A</v>
      </c>
      <c r="U120" s="31" t="e">
        <f t="shared" si="1"/>
        <v>#N/A</v>
      </c>
      <c r="V120" s="31">
        <v>0.8493468099418056</v>
      </c>
      <c r="W120" s="32">
        <v>0.015321112300497246</v>
      </c>
      <c r="X120" s="33"/>
    </row>
    <row r="121" spans="1:24" ht="12.75">
      <c r="A121" s="39" t="s">
        <v>28</v>
      </c>
      <c r="B121" s="40">
        <v>34458</v>
      </c>
      <c r="C121" s="41" t="s">
        <v>183</v>
      </c>
      <c r="D121" s="40">
        <v>34465</v>
      </c>
      <c r="E121" s="41" t="s">
        <v>184</v>
      </c>
      <c r="F121" s="42">
        <v>7</v>
      </c>
      <c r="G121" s="43">
        <v>163.93333333333334</v>
      </c>
      <c r="H121" s="43">
        <v>163.9333333333343</v>
      </c>
      <c r="I121" s="44">
        <v>100.00000000000058</v>
      </c>
      <c r="J121" s="43">
        <v>50.88905874743676</v>
      </c>
      <c r="K121" s="44">
        <v>8342.413030663183</v>
      </c>
      <c r="L121" s="45">
        <v>6.101228968420426</v>
      </c>
      <c r="M121" s="45">
        <v>0.027895045001322068</v>
      </c>
      <c r="N121" s="45">
        <v>0.8423065017423913</v>
      </c>
      <c r="O121" s="45">
        <v>3.465372005805876</v>
      </c>
      <c r="P121" s="45">
        <v>11.269389762880708</v>
      </c>
      <c r="Q121" s="45">
        <v>-0.029927632118947646</v>
      </c>
      <c r="R121" s="45">
        <v>1.7606274184123498</v>
      </c>
      <c r="S121" s="46" t="e">
        <f>NA()</f>
        <v>#N/A</v>
      </c>
      <c r="T121" s="45" t="e">
        <v>#N/A</v>
      </c>
      <c r="U121" s="45" t="e">
        <f t="shared" si="1"/>
        <v>#N/A</v>
      </c>
      <c r="V121" s="45">
        <v>1.2937841103962595</v>
      </c>
      <c r="W121" s="46">
        <v>0.023338183432205006</v>
      </c>
      <c r="X121" s="39" t="s">
        <v>185</v>
      </c>
    </row>
    <row r="122" spans="1:24" ht="12.75">
      <c r="A122" s="39" t="s">
        <v>28</v>
      </c>
      <c r="B122" s="40">
        <v>34465</v>
      </c>
      <c r="C122" s="41" t="s">
        <v>186</v>
      </c>
      <c r="D122" s="40">
        <v>34472</v>
      </c>
      <c r="E122" s="41" t="s">
        <v>187</v>
      </c>
      <c r="F122" s="42">
        <v>7</v>
      </c>
      <c r="G122" s="43">
        <v>173.83333333333337</v>
      </c>
      <c r="H122" s="43">
        <v>173.7</v>
      </c>
      <c r="I122" s="44">
        <v>99.92329817833172</v>
      </c>
      <c r="J122" s="43">
        <v>50.4626796932731</v>
      </c>
      <c r="K122" s="44">
        <v>8765.367462721539</v>
      </c>
      <c r="L122" s="45">
        <v>2.616928022102001</v>
      </c>
      <c r="M122" s="45">
        <v>0.027768523312731004</v>
      </c>
      <c r="N122" s="45">
        <v>0.4329933367881283</v>
      </c>
      <c r="O122" s="45">
        <v>1.5624817316698127</v>
      </c>
      <c r="P122" s="45">
        <v>5.08119059139023</v>
      </c>
      <c r="Q122" s="45">
        <v>0.03971668492683646</v>
      </c>
      <c r="R122" s="45">
        <v>1.6748535160825906</v>
      </c>
      <c r="S122" s="46" t="e">
        <f>NA()</f>
        <v>#N/A</v>
      </c>
      <c r="T122" s="45" t="e">
        <v>#N/A</v>
      </c>
      <c r="U122" s="45" t="e">
        <f t="shared" si="1"/>
        <v>#N/A</v>
      </c>
      <c r="V122" s="45">
        <v>1.8721941360177672</v>
      </c>
      <c r="W122" s="46">
        <v>0.0337719483613837</v>
      </c>
      <c r="X122" s="39" t="s">
        <v>188</v>
      </c>
    </row>
    <row r="123" spans="1:24" ht="12.75">
      <c r="A123" s="39" t="s">
        <v>28</v>
      </c>
      <c r="B123" s="40">
        <v>34472</v>
      </c>
      <c r="C123" s="41" t="s">
        <v>189</v>
      </c>
      <c r="D123" s="40">
        <v>34479</v>
      </c>
      <c r="E123" s="41" t="s">
        <v>190</v>
      </c>
      <c r="F123" s="42">
        <v>7</v>
      </c>
      <c r="G123" s="43">
        <v>166.36666666666665</v>
      </c>
      <c r="H123" s="43">
        <v>166.4</v>
      </c>
      <c r="I123" s="44">
        <v>100.02003606491687</v>
      </c>
      <c r="J123" s="43">
        <v>51.39957900598996</v>
      </c>
      <c r="K123" s="44">
        <v>8552.88994659673</v>
      </c>
      <c r="L123" s="45">
        <v>6.300501431256606</v>
      </c>
      <c r="M123" s="45">
        <v>0.023920476405489065</v>
      </c>
      <c r="N123" s="45">
        <v>1.0031409989345246</v>
      </c>
      <c r="O123" s="45">
        <v>3.4915913584331473</v>
      </c>
      <c r="P123" s="45">
        <v>11.354655097624594</v>
      </c>
      <c r="Q123" s="45">
        <v>0.12430745401690148</v>
      </c>
      <c r="R123" s="45">
        <v>1.8044784696923863</v>
      </c>
      <c r="S123" s="46" t="e">
        <f>NA()</f>
        <v>#N/A</v>
      </c>
      <c r="T123" s="45" t="e">
        <v>#N/A</v>
      </c>
      <c r="U123" s="45" t="e">
        <f t="shared" si="1"/>
        <v>#N/A</v>
      </c>
      <c r="V123" s="45">
        <v>0.804678963554075</v>
      </c>
      <c r="W123" s="46">
        <v>0.014515362419862891</v>
      </c>
      <c r="X123" s="47" t="s">
        <v>286</v>
      </c>
    </row>
    <row r="124" spans="1:24" ht="12.75">
      <c r="A124" s="39" t="s">
        <v>28</v>
      </c>
      <c r="B124" s="40">
        <v>34479</v>
      </c>
      <c r="C124" s="41" t="s">
        <v>191</v>
      </c>
      <c r="D124" s="40">
        <v>34486</v>
      </c>
      <c r="E124" s="41" t="s">
        <v>192</v>
      </c>
      <c r="F124" s="42">
        <v>7</v>
      </c>
      <c r="G124" s="43">
        <v>162.48333333333338</v>
      </c>
      <c r="H124" s="43">
        <v>162.4</v>
      </c>
      <c r="I124" s="44">
        <v>99.94871268848082</v>
      </c>
      <c r="J124" s="43">
        <v>55.75607692020009</v>
      </c>
      <c r="K124" s="44">
        <v>9054.786891840493</v>
      </c>
      <c r="L124" s="45">
        <v>10.489449294092413</v>
      </c>
      <c r="M124" s="45">
        <v>0.030082047575022728</v>
      </c>
      <c r="N124" s="45">
        <v>1.2473980123858592</v>
      </c>
      <c r="O124" s="45">
        <v>5.9641589152973555</v>
      </c>
      <c r="P124" s="45">
        <v>19.395444792547</v>
      </c>
      <c r="Q124" s="45">
        <v>-0.25378078659448505</v>
      </c>
      <c r="R124" s="45">
        <v>1.7587474517468387</v>
      </c>
      <c r="S124" s="46" t="e">
        <f>NA()</f>
        <v>#N/A</v>
      </c>
      <c r="T124" s="45" t="e">
        <v>#N/A</v>
      </c>
      <c r="U124" s="45" t="e">
        <f t="shared" si="1"/>
        <v>#N/A</v>
      </c>
      <c r="V124" s="45">
        <v>0.709767389157074</v>
      </c>
      <c r="W124" s="46">
        <v>0.01280328100278771</v>
      </c>
      <c r="X124" s="47" t="s">
        <v>287</v>
      </c>
    </row>
    <row r="125" spans="1:24" ht="12.75">
      <c r="A125" s="39" t="s">
        <v>28</v>
      </c>
      <c r="B125" s="40">
        <v>34486</v>
      </c>
      <c r="C125" s="41" t="s">
        <v>51</v>
      </c>
      <c r="D125" s="40">
        <v>34493</v>
      </c>
      <c r="E125" s="41" t="s">
        <v>194</v>
      </c>
      <c r="F125" s="42">
        <v>7</v>
      </c>
      <c r="G125" s="43">
        <v>169.5</v>
      </c>
      <c r="H125" s="43">
        <v>169.4</v>
      </c>
      <c r="I125" s="44">
        <v>99.94100294985253</v>
      </c>
      <c r="J125" s="43">
        <v>55.8735451297411</v>
      </c>
      <c r="K125" s="44">
        <v>9464.978544978145</v>
      </c>
      <c r="L125" s="45">
        <v>3.298037809888446</v>
      </c>
      <c r="M125" s="45">
        <v>0.029676850837278845</v>
      </c>
      <c r="N125" s="45">
        <v>0.47531165768319117</v>
      </c>
      <c r="O125" s="45">
        <v>1.995737861305526</v>
      </c>
      <c r="P125" s="45">
        <v>6.490139524965571</v>
      </c>
      <c r="Q125" s="45">
        <v>-0.02701556200740971</v>
      </c>
      <c r="R125" s="45">
        <v>1.652540583526842</v>
      </c>
      <c r="S125" s="46" t="e">
        <f>NA()</f>
        <v>#N/A</v>
      </c>
      <c r="T125" s="45" t="e">
        <v>#N/A</v>
      </c>
      <c r="U125" s="45" t="e">
        <f t="shared" si="1"/>
        <v>#N/A</v>
      </c>
      <c r="V125" s="45">
        <v>0.36588516937157467</v>
      </c>
      <c r="W125" s="46">
        <v>0.006600092804743023</v>
      </c>
      <c r="X125" s="47" t="s">
        <v>288</v>
      </c>
    </row>
    <row r="126" spans="1:24" ht="12.75">
      <c r="A126" s="39" t="s">
        <v>28</v>
      </c>
      <c r="B126" s="40">
        <v>34493</v>
      </c>
      <c r="C126" s="41" t="s">
        <v>196</v>
      </c>
      <c r="D126" s="40">
        <v>34500</v>
      </c>
      <c r="E126" s="41" t="s">
        <v>64</v>
      </c>
      <c r="F126" s="42">
        <v>7</v>
      </c>
      <c r="G126" s="43">
        <v>165.5</v>
      </c>
      <c r="H126" s="43">
        <v>165.5</v>
      </c>
      <c r="I126" s="44">
        <v>100</v>
      </c>
      <c r="J126" s="43">
        <v>55.75607692020009</v>
      </c>
      <c r="K126" s="44">
        <v>9227.630730293115</v>
      </c>
      <c r="L126" s="45">
        <v>5.659211891565811</v>
      </c>
      <c r="M126" s="45">
        <v>0.015304969668925505</v>
      </c>
      <c r="N126" s="45">
        <v>0.7372332534190194</v>
      </c>
      <c r="O126" s="45">
        <v>3.2936609091844797</v>
      </c>
      <c r="P126" s="45">
        <v>10.710985276667927</v>
      </c>
      <c r="Q126" s="45">
        <v>-0.09178119742271412</v>
      </c>
      <c r="R126" s="45">
        <v>1.7182132731954636</v>
      </c>
      <c r="S126" s="46" t="e">
        <f>NA()</f>
        <v>#N/A</v>
      </c>
      <c r="T126" s="45" t="e">
        <v>#N/A</v>
      </c>
      <c r="U126" s="45" t="e">
        <f t="shared" si="1"/>
        <v>#N/A</v>
      </c>
      <c r="V126" s="45">
        <v>0.2535562422178624</v>
      </c>
      <c r="W126" s="46">
        <v>0.004573824986495354</v>
      </c>
      <c r="X126" s="47" t="s">
        <v>289</v>
      </c>
    </row>
    <row r="127" spans="1:24" ht="12.75">
      <c r="A127" s="39" t="s">
        <v>28</v>
      </c>
      <c r="B127" s="40">
        <v>34500</v>
      </c>
      <c r="C127" s="41" t="s">
        <v>73</v>
      </c>
      <c r="D127" s="40">
        <v>34507</v>
      </c>
      <c r="E127" s="41" t="s">
        <v>57</v>
      </c>
      <c r="F127" s="42">
        <v>7</v>
      </c>
      <c r="G127" s="43">
        <v>168.25</v>
      </c>
      <c r="H127" s="43">
        <v>169.1</v>
      </c>
      <c r="I127" s="44">
        <v>100.50520059435368</v>
      </c>
      <c r="J127" s="43">
        <v>55.56191167748646</v>
      </c>
      <c r="K127" s="44">
        <v>9395.51926466296</v>
      </c>
      <c r="L127" s="45">
        <v>16.171792398812</v>
      </c>
      <c r="M127" s="45">
        <v>0.04791527997315776</v>
      </c>
      <c r="N127" s="45">
        <v>2.4144621495425342</v>
      </c>
      <c r="O127" s="45">
        <v>8.465437997560224</v>
      </c>
      <c r="P127" s="45">
        <v>27.529604368065847</v>
      </c>
      <c r="Q127" s="45">
        <v>0.28371140555662594</v>
      </c>
      <c r="R127" s="45">
        <v>1.9103314445717727</v>
      </c>
      <c r="S127" s="46" t="e">
        <f>NA()</f>
        <v>#N/A</v>
      </c>
      <c r="T127" s="45" t="e">
        <v>#N/A</v>
      </c>
      <c r="U127" s="45" t="e">
        <f t="shared" si="1"/>
        <v>#N/A</v>
      </c>
      <c r="V127" s="45">
        <v>0.8771522717870406</v>
      </c>
      <c r="W127" s="46">
        <v>0.015822686685084887</v>
      </c>
      <c r="X127" s="47" t="s">
        <v>290</v>
      </c>
    </row>
    <row r="128" spans="1:24" ht="12.75">
      <c r="A128" s="39" t="s">
        <v>28</v>
      </c>
      <c r="B128" s="40">
        <v>34507</v>
      </c>
      <c r="C128" s="41" t="s">
        <v>64</v>
      </c>
      <c r="D128" s="40">
        <v>34514</v>
      </c>
      <c r="E128" s="41" t="s">
        <v>57</v>
      </c>
      <c r="F128" s="42">
        <v>7</v>
      </c>
      <c r="G128" s="43">
        <v>168.33333333333334</v>
      </c>
      <c r="H128" s="43">
        <v>166.8</v>
      </c>
      <c r="I128" s="44">
        <v>99.08910891089106</v>
      </c>
      <c r="J128" s="43">
        <v>58.04625835222322</v>
      </c>
      <c r="K128" s="44">
        <v>9682.11589315083</v>
      </c>
      <c r="L128" s="45" t="e">
        <v>#N/A</v>
      </c>
      <c r="M128" s="45" t="e">
        <v>#N/A</v>
      </c>
      <c r="N128" s="45" t="e">
        <v>#N/A</v>
      </c>
      <c r="O128" s="45" t="e">
        <v>#N/A</v>
      </c>
      <c r="P128" s="45" t="e">
        <v>#N/A</v>
      </c>
      <c r="Q128" s="45" t="e">
        <v>#N/A</v>
      </c>
      <c r="R128" s="45" t="e">
        <v>#N/A</v>
      </c>
      <c r="S128" s="46" t="e">
        <f>NA()</f>
        <v>#N/A</v>
      </c>
      <c r="T128" s="45" t="e">
        <v>#N/A</v>
      </c>
      <c r="U128" s="45" t="e">
        <f t="shared" si="1"/>
        <v>#N/A</v>
      </c>
      <c r="V128" s="45" t="e">
        <v>#N/A</v>
      </c>
      <c r="W128" s="46" t="e">
        <v>#N/A</v>
      </c>
      <c r="X128" s="39" t="s">
        <v>197</v>
      </c>
    </row>
    <row r="129" spans="1:24" ht="12.75">
      <c r="A129" s="39" t="s">
        <v>28</v>
      </c>
      <c r="B129" s="40">
        <v>34514</v>
      </c>
      <c r="C129" s="41" t="s">
        <v>57</v>
      </c>
      <c r="D129" s="40">
        <v>34521</v>
      </c>
      <c r="E129" s="41" t="s">
        <v>64</v>
      </c>
      <c r="F129" s="42">
        <v>7</v>
      </c>
      <c r="G129" s="43">
        <v>167.66666666666666</v>
      </c>
      <c r="H129" s="43">
        <v>167.7</v>
      </c>
      <c r="I129" s="44">
        <v>100.0198807157058</v>
      </c>
      <c r="J129" s="43">
        <v>53.57048570392152</v>
      </c>
      <c r="K129" s="44">
        <v>8983.770452547642</v>
      </c>
      <c r="L129" s="45">
        <v>4.410199797736394</v>
      </c>
      <c r="M129" s="45">
        <v>0.04734107899027245</v>
      </c>
      <c r="N129" s="45">
        <v>0.6751960105021675</v>
      </c>
      <c r="O129" s="45">
        <v>2.8278756154103206</v>
      </c>
      <c r="P129" s="45">
        <v>9.196251501314363</v>
      </c>
      <c r="Q129" s="45">
        <v>-0.03658028189661015</v>
      </c>
      <c r="R129" s="45">
        <v>1.5595451842730643</v>
      </c>
      <c r="S129" s="46" t="e">
        <f>NA()</f>
        <v>#N/A</v>
      </c>
      <c r="T129" s="45" t="e">
        <v>#N/A</v>
      </c>
      <c r="U129" s="45" t="e">
        <f t="shared" si="1"/>
        <v>#N/A</v>
      </c>
      <c r="V129" s="45">
        <v>1.2425173912029306</v>
      </c>
      <c r="W129" s="46">
        <v>0.022413398464692303</v>
      </c>
      <c r="X129" s="48"/>
    </row>
    <row r="130" spans="1:24" ht="12.75">
      <c r="A130" s="39" t="s">
        <v>28</v>
      </c>
      <c r="B130" s="40">
        <v>34521</v>
      </c>
      <c r="C130" s="41" t="s">
        <v>73</v>
      </c>
      <c r="D130" s="40">
        <v>34528</v>
      </c>
      <c r="E130" s="41" t="s">
        <v>79</v>
      </c>
      <c r="F130" s="42">
        <v>7</v>
      </c>
      <c r="G130" s="43">
        <v>167.25</v>
      </c>
      <c r="H130" s="43">
        <v>167.2</v>
      </c>
      <c r="I130" s="44">
        <v>99.97010463378179</v>
      </c>
      <c r="J130" s="43">
        <v>53.67239368771134</v>
      </c>
      <c r="K130" s="44">
        <v>8974.024224585339</v>
      </c>
      <c r="L130" s="45">
        <v>4.410393975551518</v>
      </c>
      <c r="M130" s="45">
        <v>0.01598984442767269</v>
      </c>
      <c r="N130" s="45">
        <v>0.601661442874286</v>
      </c>
      <c r="O130" s="45">
        <v>2.667986203502156</v>
      </c>
      <c r="P130" s="45">
        <v>8.676291133789011</v>
      </c>
      <c r="Q130" s="45">
        <v>-0.06987068454720659</v>
      </c>
      <c r="R130" s="45">
        <v>1.6530797534718038</v>
      </c>
      <c r="S130" s="46" t="e">
        <f>NA()</f>
        <v>#N/A</v>
      </c>
      <c r="T130" s="45" t="e">
        <v>#N/A</v>
      </c>
      <c r="U130" s="45" t="e">
        <f t="shared" si="1"/>
        <v>#N/A</v>
      </c>
      <c r="V130" s="45">
        <v>0.2489520267709645</v>
      </c>
      <c r="W130" s="46">
        <v>0.004490770925313397</v>
      </c>
      <c r="X130" s="39" t="s">
        <v>193</v>
      </c>
    </row>
    <row r="131" spans="1:24" ht="12.75">
      <c r="A131" s="39" t="s">
        <v>28</v>
      </c>
      <c r="B131" s="40">
        <v>34528</v>
      </c>
      <c r="C131" s="41" t="s">
        <v>198</v>
      </c>
      <c r="D131" s="40">
        <v>34535</v>
      </c>
      <c r="E131" s="41" t="s">
        <v>199</v>
      </c>
      <c r="F131" s="42">
        <v>7</v>
      </c>
      <c r="G131" s="43">
        <v>169.71666666666667</v>
      </c>
      <c r="H131" s="43">
        <v>169.8</v>
      </c>
      <c r="I131" s="44">
        <v>100.04910144358242</v>
      </c>
      <c r="J131" s="43">
        <v>55.69866771937818</v>
      </c>
      <c r="K131" s="44">
        <v>9457.633778750413</v>
      </c>
      <c r="L131" s="45">
        <v>8.11726153126129</v>
      </c>
      <c r="M131" s="45">
        <v>0.03205051678420487</v>
      </c>
      <c r="N131" s="45">
        <v>1.0860642339390547</v>
      </c>
      <c r="O131" s="45">
        <v>4.691379910435583</v>
      </c>
      <c r="P131" s="45">
        <v>15.256367468736515</v>
      </c>
      <c r="Q131" s="45">
        <v>-0.09475608951758152</v>
      </c>
      <c r="R131" s="45">
        <v>1.7302503072081454</v>
      </c>
      <c r="S131" s="46" t="e">
        <f>NA()</f>
        <v>#N/A</v>
      </c>
      <c r="T131" s="45" t="e">
        <v>#N/A</v>
      </c>
      <c r="U131" s="45" t="e">
        <f t="shared" si="1"/>
        <v>#N/A</v>
      </c>
      <c r="V131" s="45">
        <v>0.4715651363198144</v>
      </c>
      <c r="W131" s="46">
        <v>0.008506422024532235</v>
      </c>
      <c r="X131" s="39" t="s">
        <v>195</v>
      </c>
    </row>
    <row r="132" spans="1:24" ht="12.75">
      <c r="A132" s="39" t="s">
        <v>28</v>
      </c>
      <c r="B132" s="40">
        <v>34535</v>
      </c>
      <c r="C132" s="41" t="s">
        <v>200</v>
      </c>
      <c r="D132" s="40">
        <v>34542</v>
      </c>
      <c r="E132" s="41" t="s">
        <v>65</v>
      </c>
      <c r="F132" s="42">
        <v>7</v>
      </c>
      <c r="G132" s="43">
        <v>166.56666666666663</v>
      </c>
      <c r="H132" s="43">
        <v>166.5</v>
      </c>
      <c r="I132" s="44">
        <v>99.95997598559137</v>
      </c>
      <c r="J132" s="43">
        <v>55.65983588914921</v>
      </c>
      <c r="K132" s="44">
        <v>9267.362675543343</v>
      </c>
      <c r="L132" s="45">
        <v>6.821717681664006</v>
      </c>
      <c r="M132" s="45">
        <v>0.01942673264790991</v>
      </c>
      <c r="N132" s="45">
        <v>0.9526430685115413</v>
      </c>
      <c r="O132" s="45">
        <v>3.9881497515167004</v>
      </c>
      <c r="P132" s="45">
        <v>12.969462991932309</v>
      </c>
      <c r="Q132" s="45">
        <v>-0.05117422394521205</v>
      </c>
      <c r="R132" s="45">
        <v>1.710496873661701</v>
      </c>
      <c r="S132" s="46" t="e">
        <f>NA()</f>
        <v>#N/A</v>
      </c>
      <c r="T132" s="45" t="e">
        <v>#N/A</v>
      </c>
      <c r="U132" s="45" t="e">
        <f t="shared" si="1"/>
        <v>#N/A</v>
      </c>
      <c r="V132" s="45">
        <v>0.16540128131746998</v>
      </c>
      <c r="W132" s="46">
        <v>0.0029836240933014454</v>
      </c>
      <c r="X132" s="39" t="s">
        <v>193</v>
      </c>
    </row>
    <row r="133" spans="1:24" ht="12.75">
      <c r="A133" s="39" t="s">
        <v>28</v>
      </c>
      <c r="B133" s="40">
        <v>34542</v>
      </c>
      <c r="C133" s="41" t="s">
        <v>65</v>
      </c>
      <c r="D133" s="40">
        <v>34549</v>
      </c>
      <c r="E133" s="41" t="s">
        <v>105</v>
      </c>
      <c r="F133" s="42">
        <v>7</v>
      </c>
      <c r="G133" s="43">
        <v>168.63333333333333</v>
      </c>
      <c r="H133" s="43">
        <v>168.6</v>
      </c>
      <c r="I133" s="44">
        <v>99.98023324767736</v>
      </c>
      <c r="J133" s="43">
        <v>54.47567999798068</v>
      </c>
      <c r="K133" s="44">
        <v>9184.599647659537</v>
      </c>
      <c r="L133" s="45">
        <v>11.547774563727456</v>
      </c>
      <c r="M133" s="45">
        <v>0.05057339244919557</v>
      </c>
      <c r="N133" s="45">
        <v>1.6713305001194498</v>
      </c>
      <c r="O133" s="45">
        <v>6.627592135874886</v>
      </c>
      <c r="P133" s="45">
        <v>21.55292962586513</v>
      </c>
      <c r="Q133" s="45">
        <v>0.0031655595197410706</v>
      </c>
      <c r="R133" s="45">
        <v>1.7423785783708419</v>
      </c>
      <c r="S133" s="46" t="e">
        <f>NA()</f>
        <v>#N/A</v>
      </c>
      <c r="T133" s="45" t="e">
        <v>#N/A</v>
      </c>
      <c r="U133" s="45" t="e">
        <f t="shared" si="1"/>
        <v>#N/A</v>
      </c>
      <c r="V133" s="45">
        <v>0.8896635720879166</v>
      </c>
      <c r="W133" s="46">
        <v>0.0160483742778223</v>
      </c>
      <c r="X133" s="39" t="s">
        <v>193</v>
      </c>
    </row>
    <row r="134" spans="1:24" ht="12.75">
      <c r="A134" s="39" t="s">
        <v>28</v>
      </c>
      <c r="B134" s="40">
        <v>34549</v>
      </c>
      <c r="C134" s="41" t="s">
        <v>201</v>
      </c>
      <c r="D134" s="40">
        <v>34556</v>
      </c>
      <c r="E134" s="41" t="s">
        <v>202</v>
      </c>
      <c r="F134" s="42">
        <v>7</v>
      </c>
      <c r="G134" s="43">
        <v>168.3666666666667</v>
      </c>
      <c r="H134" s="43">
        <v>168.4</v>
      </c>
      <c r="I134" s="44">
        <v>100.01979805979003</v>
      </c>
      <c r="J134" s="43">
        <v>58.23558815064847</v>
      </c>
      <c r="K134" s="44">
        <v>9806.873044569194</v>
      </c>
      <c r="L134" s="45" t="e">
        <v>#N/A</v>
      </c>
      <c r="M134" s="45" t="e">
        <v>#N/A</v>
      </c>
      <c r="N134" s="45" t="e">
        <v>#N/A</v>
      </c>
      <c r="O134" s="45" t="e">
        <v>#N/A</v>
      </c>
      <c r="P134" s="45" t="e">
        <v>#N/A</v>
      </c>
      <c r="Q134" s="45" t="e">
        <v>#N/A</v>
      </c>
      <c r="R134" s="45" t="e">
        <v>#N/A</v>
      </c>
      <c r="S134" s="46" t="e">
        <f>NA()</f>
        <v>#N/A</v>
      </c>
      <c r="T134" s="45" t="e">
        <v>#N/A</v>
      </c>
      <c r="U134" s="45" t="e">
        <f t="shared" si="1"/>
        <v>#N/A</v>
      </c>
      <c r="V134" s="45" t="e">
        <v>#N/A</v>
      </c>
      <c r="W134" s="46" t="e">
        <v>#N/A</v>
      </c>
      <c r="X134" s="39" t="s">
        <v>197</v>
      </c>
    </row>
    <row r="135" spans="1:24" ht="12.75">
      <c r="A135" s="39" t="s">
        <v>28</v>
      </c>
      <c r="B135" s="40">
        <v>34556</v>
      </c>
      <c r="C135" s="41" t="s">
        <v>43</v>
      </c>
      <c r="D135" s="40">
        <v>34563</v>
      </c>
      <c r="E135" s="41" t="s">
        <v>73</v>
      </c>
      <c r="F135" s="42">
        <v>7</v>
      </c>
      <c r="G135" s="43">
        <v>167.08333333333337</v>
      </c>
      <c r="H135" s="43">
        <v>167.1</v>
      </c>
      <c r="I135" s="44">
        <v>100.00997506234434</v>
      </c>
      <c r="J135" s="43">
        <v>55.85400113186284</v>
      </c>
      <c r="K135" s="44">
        <v>9333.2035891343</v>
      </c>
      <c r="L135" s="45">
        <v>3.871885758807629</v>
      </c>
      <c r="M135" s="45">
        <v>0.02559914322525406</v>
      </c>
      <c r="N135" s="45">
        <v>0.5643424670604161</v>
      </c>
      <c r="O135" s="45">
        <v>2.3384892699685556</v>
      </c>
      <c r="P135" s="45">
        <v>7.604767105937742</v>
      </c>
      <c r="Q135" s="45">
        <v>-0.024255282190669254</v>
      </c>
      <c r="R135" s="45">
        <v>1.6557209855659043</v>
      </c>
      <c r="S135" s="46" t="e">
        <f>NA()</f>
        <v>#N/A</v>
      </c>
      <c r="T135" s="45" t="e">
        <v>#N/A</v>
      </c>
      <c r="U135" s="45" t="e">
        <f t="shared" si="1"/>
        <v>#N/A</v>
      </c>
      <c r="V135" s="45">
        <v>0.315731063222593</v>
      </c>
      <c r="W135" s="46">
        <v>0.005695377930153387</v>
      </c>
      <c r="X135" s="39" t="s">
        <v>193</v>
      </c>
    </row>
    <row r="136" spans="1:24" ht="12.75">
      <c r="A136" s="39" t="s">
        <v>28</v>
      </c>
      <c r="B136" s="40">
        <v>34563</v>
      </c>
      <c r="C136" s="41" t="s">
        <v>73</v>
      </c>
      <c r="D136" s="40">
        <v>34570</v>
      </c>
      <c r="E136" s="41" t="s">
        <v>203</v>
      </c>
      <c r="F136" s="42">
        <v>7</v>
      </c>
      <c r="G136" s="43">
        <v>168.21666666666667</v>
      </c>
      <c r="H136" s="43">
        <v>168.1</v>
      </c>
      <c r="I136" s="44">
        <v>99.93064500148613</v>
      </c>
      <c r="J136" s="43">
        <v>50.954183036231086</v>
      </c>
      <c r="K136" s="44">
        <v>8565.39816839044</v>
      </c>
      <c r="L136" s="45">
        <v>4.174837408837237</v>
      </c>
      <c r="M136" s="45">
        <v>0.033754996640929194</v>
      </c>
      <c r="N136" s="45">
        <v>0.5563859743732579</v>
      </c>
      <c r="O136" s="45">
        <v>2.4563005540397143</v>
      </c>
      <c r="P136" s="45">
        <v>7.98788940173715</v>
      </c>
      <c r="Q136" s="45">
        <v>-0.061864875078538155</v>
      </c>
      <c r="R136" s="45">
        <v>1.6996443704623847</v>
      </c>
      <c r="S136" s="46" t="e">
        <f>NA()</f>
        <v>#N/A</v>
      </c>
      <c r="T136" s="45" t="e">
        <v>#N/A</v>
      </c>
      <c r="U136" s="45" t="e">
        <f t="shared" si="1"/>
        <v>#N/A</v>
      </c>
      <c r="V136" s="45">
        <v>0.648885729475736</v>
      </c>
      <c r="W136" s="46">
        <v>0.011705055008293958</v>
      </c>
      <c r="X136" s="39" t="s">
        <v>193</v>
      </c>
    </row>
    <row r="137" spans="1:24" ht="12.75">
      <c r="A137" s="39" t="s">
        <v>28</v>
      </c>
      <c r="B137" s="40">
        <v>34570</v>
      </c>
      <c r="C137" s="41" t="s">
        <v>119</v>
      </c>
      <c r="D137" s="40">
        <v>34577</v>
      </c>
      <c r="E137" s="41" t="s">
        <v>29</v>
      </c>
      <c r="F137" s="42">
        <v>7</v>
      </c>
      <c r="G137" s="43">
        <v>168.98333333333335</v>
      </c>
      <c r="H137" s="43">
        <v>168.7</v>
      </c>
      <c r="I137" s="44">
        <v>99.832330604596</v>
      </c>
      <c r="J137" s="43">
        <v>56.04817320691011</v>
      </c>
      <c r="K137" s="44">
        <v>9455.326820005725</v>
      </c>
      <c r="L137" s="45">
        <v>11.132868004585836</v>
      </c>
      <c r="M137" s="45">
        <v>0.03390158089085997</v>
      </c>
      <c r="N137" s="45">
        <v>1.4827471793761358</v>
      </c>
      <c r="O137" s="45">
        <v>6.238472647144282</v>
      </c>
      <c r="P137" s="45">
        <v>20.287513048513205</v>
      </c>
      <c r="Q137" s="45">
        <v>-0.08747638591007988</v>
      </c>
      <c r="R137" s="45">
        <v>1.784550263225408</v>
      </c>
      <c r="S137" s="46" t="e">
        <f>NA()</f>
        <v>#N/A</v>
      </c>
      <c r="T137" s="45" t="e">
        <v>#N/A</v>
      </c>
      <c r="U137" s="45" t="e">
        <f t="shared" si="1"/>
        <v>#N/A</v>
      </c>
      <c r="V137" s="45">
        <v>0.38070582223329247</v>
      </c>
      <c r="W137" s="46">
        <v>0.006867438115519692</v>
      </c>
      <c r="X137" s="39" t="s">
        <v>193</v>
      </c>
    </row>
    <row r="138" spans="1:24" ht="12.75">
      <c r="A138" s="39" t="s">
        <v>28</v>
      </c>
      <c r="B138" s="40">
        <v>34577</v>
      </c>
      <c r="C138" s="41" t="s">
        <v>204</v>
      </c>
      <c r="D138" s="40">
        <v>34584</v>
      </c>
      <c r="E138" s="41" t="s">
        <v>40</v>
      </c>
      <c r="F138" s="42">
        <v>7</v>
      </c>
      <c r="G138" s="43">
        <v>167.7166666666666</v>
      </c>
      <c r="H138" s="43">
        <v>167.7</v>
      </c>
      <c r="I138" s="44">
        <v>99.99006260558501</v>
      </c>
      <c r="J138" s="43">
        <v>55.6591605376709</v>
      </c>
      <c r="K138" s="44">
        <v>9334.041222167425</v>
      </c>
      <c r="L138" s="45">
        <v>12.955961967677853</v>
      </c>
      <c r="M138" s="45">
        <v>0.052317585221784306</v>
      </c>
      <c r="N138" s="45">
        <v>1.5420533427539955</v>
      </c>
      <c r="O138" s="45">
        <v>7.536318451510168</v>
      </c>
      <c r="P138" s="45">
        <v>24.508107604311068</v>
      </c>
      <c r="Q138" s="45">
        <v>-0.3548380114911137</v>
      </c>
      <c r="R138" s="45">
        <v>1.719136744424815</v>
      </c>
      <c r="S138" s="46" t="e">
        <f>NA()</f>
        <v>#N/A</v>
      </c>
      <c r="T138" s="45" t="e">
        <v>#N/A</v>
      </c>
      <c r="U138" s="45" t="e">
        <f t="shared" si="1"/>
        <v>#N/A</v>
      </c>
      <c r="V138" s="45">
        <v>0.9545037705473312</v>
      </c>
      <c r="W138" s="46">
        <v>0.01721800716577214</v>
      </c>
      <c r="X138" s="39" t="s">
        <v>193</v>
      </c>
    </row>
    <row r="139" spans="1:24" ht="12.75">
      <c r="A139" s="39" t="s">
        <v>28</v>
      </c>
      <c r="B139" s="40">
        <v>34584</v>
      </c>
      <c r="C139" s="41" t="s">
        <v>40</v>
      </c>
      <c r="D139" s="40">
        <v>34591</v>
      </c>
      <c r="E139" s="41" t="s">
        <v>205</v>
      </c>
      <c r="F139" s="42">
        <v>7</v>
      </c>
      <c r="G139" s="43">
        <v>168.15</v>
      </c>
      <c r="H139" s="43">
        <v>168</v>
      </c>
      <c r="I139" s="44">
        <v>99.91079393398749</v>
      </c>
      <c r="J139" s="43">
        <v>53.67239368771134</v>
      </c>
      <c r="K139" s="44">
        <v>9016.962139535506</v>
      </c>
      <c r="L139" s="45">
        <v>3.0477860274602984</v>
      </c>
      <c r="M139" s="45">
        <v>0.020590369824440735</v>
      </c>
      <c r="N139" s="45">
        <v>0.46979535717011783</v>
      </c>
      <c r="O139" s="45">
        <v>1.9679952120146724</v>
      </c>
      <c r="P139" s="45">
        <v>6.399920429471714</v>
      </c>
      <c r="Q139" s="45">
        <v>-0.025549037693975176</v>
      </c>
      <c r="R139" s="45">
        <v>1.5486755297235832</v>
      </c>
      <c r="S139" s="46" t="e">
        <f>NA()</f>
        <v>#N/A</v>
      </c>
      <c r="T139" s="45" t="e">
        <v>#N/A</v>
      </c>
      <c r="U139" s="45" t="e">
        <f t="shared" si="1"/>
        <v>#N/A</v>
      </c>
      <c r="V139" s="45">
        <v>0.5432276689590975</v>
      </c>
      <c r="W139" s="46">
        <v>0.009799120952052471</v>
      </c>
      <c r="X139" s="39" t="s">
        <v>193</v>
      </c>
    </row>
    <row r="140" spans="1:24" ht="12.75">
      <c r="A140" s="39" t="s">
        <v>28</v>
      </c>
      <c r="B140" s="40">
        <v>34591</v>
      </c>
      <c r="C140" s="41" t="s">
        <v>29</v>
      </c>
      <c r="D140" s="40">
        <v>34598</v>
      </c>
      <c r="E140" s="41" t="s">
        <v>206</v>
      </c>
      <c r="F140" s="42">
        <v>7</v>
      </c>
      <c r="G140" s="43">
        <v>167.91666666666669</v>
      </c>
      <c r="H140" s="43">
        <v>167.9</v>
      </c>
      <c r="I140" s="44">
        <v>99.99007444168711</v>
      </c>
      <c r="J140" s="43">
        <v>58.60771019177477</v>
      </c>
      <c r="K140" s="44">
        <v>9840.234541198963</v>
      </c>
      <c r="L140" s="45" t="e">
        <v>#N/A</v>
      </c>
      <c r="M140" s="45" t="e">
        <v>#N/A</v>
      </c>
      <c r="N140" s="45" t="e">
        <v>#N/A</v>
      </c>
      <c r="O140" s="45" t="e">
        <v>#N/A</v>
      </c>
      <c r="P140" s="45" t="e">
        <v>#N/A</v>
      </c>
      <c r="Q140" s="45" t="e">
        <v>#N/A</v>
      </c>
      <c r="R140" s="45" t="e">
        <v>#N/A</v>
      </c>
      <c r="S140" s="46" t="e">
        <f>NA()</f>
        <v>#N/A</v>
      </c>
      <c r="T140" s="45" t="e">
        <v>#N/A</v>
      </c>
      <c r="U140" s="45" t="e">
        <f aca="true" t="shared" si="2" ref="U140:U203">T140*1.3</f>
        <v>#N/A</v>
      </c>
      <c r="V140" s="45" t="e">
        <v>#N/A</v>
      </c>
      <c r="W140" s="46" t="e">
        <v>#N/A</v>
      </c>
      <c r="X140" s="39" t="s">
        <v>197</v>
      </c>
    </row>
    <row r="141" spans="1:24" ht="12.75">
      <c r="A141" s="39" t="s">
        <v>28</v>
      </c>
      <c r="B141" s="40">
        <v>34598</v>
      </c>
      <c r="C141" s="41" t="s">
        <v>207</v>
      </c>
      <c r="D141" s="40">
        <v>34605</v>
      </c>
      <c r="E141" s="41" t="s">
        <v>57</v>
      </c>
      <c r="F141" s="42">
        <v>7</v>
      </c>
      <c r="G141" s="43">
        <v>167.01666666666665</v>
      </c>
      <c r="H141" s="43">
        <v>167.1</v>
      </c>
      <c r="I141" s="44">
        <v>100.04989522003815</v>
      </c>
      <c r="J141" s="43">
        <v>55.36503063912065</v>
      </c>
      <c r="K141" s="44">
        <v>9251.49661979708</v>
      </c>
      <c r="L141" s="45">
        <v>8.136232533920374</v>
      </c>
      <c r="M141" s="45">
        <v>0.0518779688394991</v>
      </c>
      <c r="N141" s="45">
        <v>1.2669759153810531</v>
      </c>
      <c r="O141" s="45">
        <v>4.595558714928545</v>
      </c>
      <c r="P141" s="45">
        <v>14.944756940947629</v>
      </c>
      <c r="Q141" s="45">
        <v>0.11027378683353839</v>
      </c>
      <c r="R141" s="45">
        <v>1.7704555721353419</v>
      </c>
      <c r="S141" s="46" t="e">
        <f>NA()</f>
        <v>#N/A</v>
      </c>
      <c r="T141" s="45" t="e">
        <v>#N/A</v>
      </c>
      <c r="U141" s="45" t="e">
        <f t="shared" si="2"/>
        <v>#N/A</v>
      </c>
      <c r="V141" s="45">
        <v>1.4516300706617031</v>
      </c>
      <c r="W141" s="46">
        <v>0.02618551935564526</v>
      </c>
      <c r="X141" s="39" t="s">
        <v>195</v>
      </c>
    </row>
    <row r="142" spans="1:24" ht="12.75">
      <c r="A142" s="39" t="s">
        <v>28</v>
      </c>
      <c r="B142" s="40">
        <v>34605</v>
      </c>
      <c r="C142" s="41" t="s">
        <v>57</v>
      </c>
      <c r="D142" s="40">
        <v>34612</v>
      </c>
      <c r="E142" s="41" t="s">
        <v>40</v>
      </c>
      <c r="F142" s="42">
        <v>7</v>
      </c>
      <c r="G142" s="43">
        <v>168.75</v>
      </c>
      <c r="H142" s="43">
        <v>168.6</v>
      </c>
      <c r="I142" s="44">
        <v>99.91111111111105</v>
      </c>
      <c r="J142" s="43">
        <v>52.960150485126476</v>
      </c>
      <c r="K142" s="44">
        <v>8929.08137179232</v>
      </c>
      <c r="L142" s="45">
        <v>4.012723750971531</v>
      </c>
      <c r="M142" s="45">
        <v>0.01819079810332172</v>
      </c>
      <c r="N142" s="45">
        <v>0.6321936648769076</v>
      </c>
      <c r="O142" s="45">
        <v>2.3256307220548624</v>
      </c>
      <c r="P142" s="45">
        <v>7.562951108122412</v>
      </c>
      <c r="Q142" s="45">
        <v>0.04683241213569882</v>
      </c>
      <c r="R142" s="45">
        <v>1.7254346156151565</v>
      </c>
      <c r="S142" s="46" t="e">
        <f>NA()</f>
        <v>#N/A</v>
      </c>
      <c r="T142" s="45" t="e">
        <v>#N/A</v>
      </c>
      <c r="U142" s="45" t="e">
        <f t="shared" si="2"/>
        <v>#N/A</v>
      </c>
      <c r="V142" s="45">
        <v>0.5148339380214255</v>
      </c>
      <c r="W142" s="46">
        <v>0.009286934957787088</v>
      </c>
      <c r="X142" s="39" t="s">
        <v>208</v>
      </c>
    </row>
    <row r="143" spans="1:24" ht="12.75">
      <c r="A143" s="39" t="s">
        <v>28</v>
      </c>
      <c r="B143" s="40">
        <v>34612</v>
      </c>
      <c r="C143" s="41" t="s">
        <v>48</v>
      </c>
      <c r="D143" s="40">
        <v>34619</v>
      </c>
      <c r="E143" s="41" t="s">
        <v>141</v>
      </c>
      <c r="F143" s="42">
        <v>7</v>
      </c>
      <c r="G143" s="43">
        <v>169.05</v>
      </c>
      <c r="H143" s="43">
        <v>169</v>
      </c>
      <c r="I143" s="44">
        <v>99.97042295178942</v>
      </c>
      <c r="J143" s="43">
        <v>56.22298160792714</v>
      </c>
      <c r="K143" s="44">
        <v>9501.683891739687</v>
      </c>
      <c r="L143" s="45">
        <v>5.907275979731274</v>
      </c>
      <c r="M143" s="45">
        <v>0.039493158824259425</v>
      </c>
      <c r="N143" s="45">
        <v>0.8633640628102621</v>
      </c>
      <c r="O143" s="45">
        <v>3.372215442475529</v>
      </c>
      <c r="P143" s="45">
        <v>10.966444618930419</v>
      </c>
      <c r="Q143" s="45">
        <v>0.014577435939171582</v>
      </c>
      <c r="R143" s="45">
        <v>1.7517492818889318</v>
      </c>
      <c r="S143" s="46" t="e">
        <f>NA()</f>
        <v>#N/A</v>
      </c>
      <c r="T143" s="45" t="e">
        <v>#N/A</v>
      </c>
      <c r="U143" s="45" t="e">
        <f t="shared" si="2"/>
        <v>#N/A</v>
      </c>
      <c r="V143" s="45">
        <v>0.8734906862064105</v>
      </c>
      <c r="W143" s="46">
        <v>0.015756636441271576</v>
      </c>
      <c r="X143" s="39" t="s">
        <v>193</v>
      </c>
    </row>
    <row r="144" spans="1:24" ht="12.75">
      <c r="A144" s="39" t="s">
        <v>28</v>
      </c>
      <c r="B144" s="40">
        <v>34619</v>
      </c>
      <c r="C144" s="41" t="s">
        <v>209</v>
      </c>
      <c r="D144" s="40">
        <v>34626</v>
      </c>
      <c r="E144" s="41" t="s">
        <v>198</v>
      </c>
      <c r="F144" s="42">
        <v>7</v>
      </c>
      <c r="G144" s="43">
        <v>165.23333333333335</v>
      </c>
      <c r="H144" s="43">
        <v>165.2</v>
      </c>
      <c r="I144" s="44">
        <v>99.97982650796841</v>
      </c>
      <c r="J144" s="43">
        <v>55.950588423654985</v>
      </c>
      <c r="K144" s="44">
        <v>9243.037207587793</v>
      </c>
      <c r="L144" s="45">
        <v>6.294588528961113</v>
      </c>
      <c r="M144" s="45">
        <v>0.03682407759569278</v>
      </c>
      <c r="N144" s="45">
        <v>0.860314939017468</v>
      </c>
      <c r="O144" s="45">
        <v>3.6727161412339915</v>
      </c>
      <c r="P144" s="45">
        <v>11.94367289129294</v>
      </c>
      <c r="Q144" s="45">
        <v>-0.06410771373112756</v>
      </c>
      <c r="R144" s="45">
        <v>1.7138783088328198</v>
      </c>
      <c r="S144" s="46" t="e">
        <f>NA()</f>
        <v>#N/A</v>
      </c>
      <c r="T144" s="45" t="e">
        <v>#N/A</v>
      </c>
      <c r="U144" s="45" t="e">
        <f t="shared" si="2"/>
        <v>#N/A</v>
      </c>
      <c r="V144" s="45">
        <v>1.22411680467931</v>
      </c>
      <c r="W144" s="46">
        <v>0.02208147580456867</v>
      </c>
      <c r="X144" s="39" t="s">
        <v>195</v>
      </c>
    </row>
    <row r="145" spans="1:24" ht="12.75">
      <c r="A145" s="39" t="s">
        <v>28</v>
      </c>
      <c r="B145" s="40">
        <v>34626</v>
      </c>
      <c r="C145" s="41" t="s">
        <v>210</v>
      </c>
      <c r="D145" s="40">
        <v>34633</v>
      </c>
      <c r="E145" s="41" t="s">
        <v>82</v>
      </c>
      <c r="F145" s="42">
        <v>7</v>
      </c>
      <c r="G145" s="43">
        <v>169.01666666666662</v>
      </c>
      <c r="H145" s="43">
        <v>168.6</v>
      </c>
      <c r="I145" s="44">
        <v>99.75347598856126</v>
      </c>
      <c r="J145" s="43">
        <v>53.16358405472491</v>
      </c>
      <c r="K145" s="44">
        <v>8963.380271626615</v>
      </c>
      <c r="L145" s="45">
        <v>6.770043251836681</v>
      </c>
      <c r="M145" s="45">
        <v>0.02422222839871712</v>
      </c>
      <c r="N145" s="45">
        <v>0.9998845037240206</v>
      </c>
      <c r="O145" s="45">
        <v>3.8765160491873565</v>
      </c>
      <c r="P145" s="45">
        <v>12.606430191957282</v>
      </c>
      <c r="Q145" s="45">
        <v>0.024165414143563053</v>
      </c>
      <c r="R145" s="45">
        <v>1.746424667390685</v>
      </c>
      <c r="S145" s="46" t="e">
        <f>NA()</f>
        <v>#N/A</v>
      </c>
      <c r="T145" s="45" t="e">
        <v>#N/A</v>
      </c>
      <c r="U145" s="45" t="e">
        <f t="shared" si="2"/>
        <v>#N/A</v>
      </c>
      <c r="V145" s="45">
        <v>1.3745455983654733</v>
      </c>
      <c r="W145" s="46">
        <v>0.02479501568523526</v>
      </c>
      <c r="X145" s="39" t="s">
        <v>193</v>
      </c>
    </row>
    <row r="146" spans="1:24" ht="12.75">
      <c r="A146" s="39" t="s">
        <v>28</v>
      </c>
      <c r="B146" s="40">
        <v>34633</v>
      </c>
      <c r="C146" s="41" t="s">
        <v>211</v>
      </c>
      <c r="D146" s="40">
        <v>34640</v>
      </c>
      <c r="E146" s="41" t="s">
        <v>212</v>
      </c>
      <c r="F146" s="42">
        <v>7</v>
      </c>
      <c r="G146" s="43">
        <v>169.56666666666663</v>
      </c>
      <c r="H146" s="43">
        <v>169.5</v>
      </c>
      <c r="I146" s="44">
        <v>99.96068409671715</v>
      </c>
      <c r="J146" s="43">
        <v>57.84225285466657</v>
      </c>
      <c r="K146" s="44">
        <v>9804.261858865984</v>
      </c>
      <c r="L146" s="45" t="e">
        <v>#N/A</v>
      </c>
      <c r="M146" s="45" t="e">
        <v>#N/A</v>
      </c>
      <c r="N146" s="45" t="e">
        <v>#N/A</v>
      </c>
      <c r="O146" s="45" t="e">
        <v>#N/A</v>
      </c>
      <c r="P146" s="45" t="e">
        <v>#N/A</v>
      </c>
      <c r="Q146" s="45" t="e">
        <v>#N/A</v>
      </c>
      <c r="R146" s="45" t="e">
        <v>#N/A</v>
      </c>
      <c r="S146" s="46" t="e">
        <f>NA()</f>
        <v>#N/A</v>
      </c>
      <c r="T146" s="45" t="e">
        <v>#N/A</v>
      </c>
      <c r="U146" s="45" t="e">
        <f t="shared" si="2"/>
        <v>#N/A</v>
      </c>
      <c r="V146" s="45" t="e">
        <v>#N/A</v>
      </c>
      <c r="W146" s="46" t="e">
        <v>#N/A</v>
      </c>
      <c r="X146" s="39" t="s">
        <v>197</v>
      </c>
    </row>
    <row r="147" spans="1:24" ht="12.75">
      <c r="A147" s="39" t="s">
        <v>28</v>
      </c>
      <c r="B147" s="40">
        <v>34640</v>
      </c>
      <c r="C147" s="41" t="s">
        <v>130</v>
      </c>
      <c r="D147" s="40">
        <v>34647</v>
      </c>
      <c r="E147" s="41" t="s">
        <v>65</v>
      </c>
      <c r="F147" s="42">
        <v>7</v>
      </c>
      <c r="G147" s="43">
        <v>165.63333333333333</v>
      </c>
      <c r="H147" s="43">
        <v>165.8</v>
      </c>
      <c r="I147" s="44">
        <v>100.1006238679816</v>
      </c>
      <c r="J147" s="43">
        <v>55.950588423654985</v>
      </c>
      <c r="K147" s="44">
        <v>9276.607560642007</v>
      </c>
      <c r="L147" s="45">
        <v>10.887113150240987</v>
      </c>
      <c r="M147" s="45">
        <v>0.026775709827631167</v>
      </c>
      <c r="N147" s="45">
        <v>1.3439015880732286</v>
      </c>
      <c r="O147" s="45">
        <v>6.222414908846706</v>
      </c>
      <c r="P147" s="45">
        <v>20.235293283569487</v>
      </c>
      <c r="Q147" s="45">
        <v>-0.2222802444834872</v>
      </c>
      <c r="R147" s="45">
        <v>1.749660430834057</v>
      </c>
      <c r="S147" s="46" t="e">
        <f>NA()</f>
        <v>#N/A</v>
      </c>
      <c r="T147" s="45" t="e">
        <v>#N/A</v>
      </c>
      <c r="U147" s="45" t="e">
        <f t="shared" si="2"/>
        <v>#N/A</v>
      </c>
      <c r="V147" s="45">
        <v>0.8518936870737212</v>
      </c>
      <c r="W147" s="46">
        <v>0.015367054653016732</v>
      </c>
      <c r="X147" s="39" t="s">
        <v>193</v>
      </c>
    </row>
    <row r="148" spans="1:24" ht="12.75">
      <c r="A148" s="39" t="s">
        <v>28</v>
      </c>
      <c r="B148" s="40">
        <v>34647</v>
      </c>
      <c r="C148" s="41" t="s">
        <v>64</v>
      </c>
      <c r="D148" s="40">
        <v>34654</v>
      </c>
      <c r="E148" s="41" t="s">
        <v>34</v>
      </c>
      <c r="F148" s="42">
        <v>7</v>
      </c>
      <c r="G148" s="43">
        <v>168.4</v>
      </c>
      <c r="H148" s="43">
        <v>168.4</v>
      </c>
      <c r="I148" s="44">
        <v>99.99999999999974</v>
      </c>
      <c r="J148" s="43">
        <v>53.77375473955095</v>
      </c>
      <c r="K148" s="44">
        <v>9055.500298140361</v>
      </c>
      <c r="L148" s="45">
        <v>8.701935998122437</v>
      </c>
      <c r="M148" s="45">
        <v>0.032480930493630905</v>
      </c>
      <c r="N148" s="45">
        <v>1.146084660810707</v>
      </c>
      <c r="O148" s="45">
        <v>5.086109917593983</v>
      </c>
      <c r="P148" s="45">
        <v>16.54002945201563</v>
      </c>
      <c r="Q148" s="45">
        <v>-0.1340892054476984</v>
      </c>
      <c r="R148" s="45">
        <v>1.710921733724336</v>
      </c>
      <c r="S148" s="46" t="e">
        <f>NA()</f>
        <v>#N/A</v>
      </c>
      <c r="T148" s="45" t="e">
        <v>#N/A</v>
      </c>
      <c r="U148" s="45" t="e">
        <f t="shared" si="2"/>
        <v>#N/A</v>
      </c>
      <c r="V148" s="45">
        <v>1.0977130293279478</v>
      </c>
      <c r="W148" s="46">
        <v>0.01980131602213805</v>
      </c>
      <c r="X148" s="39" t="s">
        <v>193</v>
      </c>
    </row>
    <row r="149" spans="1:24" ht="12.75">
      <c r="A149" s="39" t="s">
        <v>28</v>
      </c>
      <c r="B149" s="40">
        <v>34654</v>
      </c>
      <c r="C149" s="41" t="s">
        <v>213</v>
      </c>
      <c r="D149" s="40">
        <v>34661</v>
      </c>
      <c r="E149" s="41" t="s">
        <v>129</v>
      </c>
      <c r="F149" s="42">
        <v>7</v>
      </c>
      <c r="G149" s="43">
        <v>169.61666666666667</v>
      </c>
      <c r="H149" s="43">
        <v>169.5</v>
      </c>
      <c r="I149" s="44">
        <v>99.93121745111526</v>
      </c>
      <c r="J149" s="43">
        <v>55.75708474933365</v>
      </c>
      <c r="K149" s="44">
        <v>9450.825865012053</v>
      </c>
      <c r="L149" s="45">
        <v>5.315130609433756</v>
      </c>
      <c r="M149" s="45">
        <v>0.02608135401852273</v>
      </c>
      <c r="N149" s="45">
        <v>0.8204802967255456</v>
      </c>
      <c r="O149" s="45">
        <v>3.039835030719235</v>
      </c>
      <c r="P149" s="45">
        <v>9.885543519898953</v>
      </c>
      <c r="Q149" s="45">
        <v>0.055353819493514124</v>
      </c>
      <c r="R149" s="45">
        <v>1.7484931108831185</v>
      </c>
      <c r="S149" s="46" t="e">
        <f>NA()</f>
        <v>#N/A</v>
      </c>
      <c r="T149" s="45" t="e">
        <v>#N/A</v>
      </c>
      <c r="U149" s="45" t="e">
        <f t="shared" si="2"/>
        <v>#N/A</v>
      </c>
      <c r="V149" s="45">
        <v>1.4644459959369378</v>
      </c>
      <c r="W149" s="46">
        <v>0.02641670198690764</v>
      </c>
      <c r="X149" s="39" t="s">
        <v>193</v>
      </c>
    </row>
    <row r="150" spans="1:24" ht="12.75">
      <c r="A150" s="39" t="s">
        <v>28</v>
      </c>
      <c r="B150" s="40">
        <v>34661</v>
      </c>
      <c r="C150" s="41" t="s">
        <v>59</v>
      </c>
      <c r="D150" s="40">
        <v>34668</v>
      </c>
      <c r="E150" s="41" t="s">
        <v>79</v>
      </c>
      <c r="F150" s="42">
        <v>7</v>
      </c>
      <c r="G150" s="43">
        <v>165.25</v>
      </c>
      <c r="H150" s="43">
        <v>165.3</v>
      </c>
      <c r="I150" s="44">
        <v>100.03025718608178</v>
      </c>
      <c r="J150" s="43">
        <v>55.75708474933365</v>
      </c>
      <c r="K150" s="44">
        <v>9216.646109064863</v>
      </c>
      <c r="L150" s="45">
        <v>2.7533405202515477</v>
      </c>
      <c r="M150" s="45">
        <v>0.02114034883575525</v>
      </c>
      <c r="N150" s="45">
        <v>0.43268079941623194</v>
      </c>
      <c r="O150" s="45">
        <v>1.5538191219348634</v>
      </c>
      <c r="P150" s="45">
        <v>5.053019784532175</v>
      </c>
      <c r="Q150" s="45">
        <v>0.041584526425226864</v>
      </c>
      <c r="R150" s="45">
        <v>1.7719826467465554</v>
      </c>
      <c r="S150" s="46" t="e">
        <f>NA()</f>
        <v>#N/A</v>
      </c>
      <c r="T150" s="45" t="e">
        <v>#N/A</v>
      </c>
      <c r="U150" s="45" t="e">
        <f t="shared" si="2"/>
        <v>#N/A</v>
      </c>
      <c r="V150" s="45">
        <v>1.571202388434087</v>
      </c>
      <c r="W150" s="46">
        <v>0.028342448524245965</v>
      </c>
      <c r="X150" s="39" t="s">
        <v>193</v>
      </c>
    </row>
    <row r="151" spans="1:24" ht="12.75">
      <c r="A151" s="39" t="s">
        <v>28</v>
      </c>
      <c r="B151" s="40">
        <v>34668</v>
      </c>
      <c r="C151" s="41" t="s">
        <v>79</v>
      </c>
      <c r="D151" s="40">
        <v>34675</v>
      </c>
      <c r="E151" s="41" t="s">
        <v>95</v>
      </c>
      <c r="F151" s="42">
        <v>7</v>
      </c>
      <c r="G151" s="43">
        <v>168.91666666666663</v>
      </c>
      <c r="H151" s="43">
        <v>168.90000000000055</v>
      </c>
      <c r="I151" s="44">
        <v>99.99013320177637</v>
      </c>
      <c r="J151" s="43">
        <v>53.571453779508204</v>
      </c>
      <c r="K151" s="44">
        <v>9048.218543358966</v>
      </c>
      <c r="L151" s="45">
        <v>6.619340166234448</v>
      </c>
      <c r="M151" s="45">
        <v>0.03888579572111625</v>
      </c>
      <c r="N151" s="45">
        <v>1.093493634450233</v>
      </c>
      <c r="O151" s="45">
        <v>3.6293446183460816</v>
      </c>
      <c r="P151" s="45">
        <v>11.802628698861456</v>
      </c>
      <c r="Q151" s="45">
        <v>0.1799875940125244</v>
      </c>
      <c r="R151" s="45">
        <v>1.8238389743355174</v>
      </c>
      <c r="S151" s="46" t="e">
        <f>NA()</f>
        <v>#N/A</v>
      </c>
      <c r="T151" s="45" t="e">
        <v>#N/A</v>
      </c>
      <c r="U151" s="45" t="e">
        <f t="shared" si="2"/>
        <v>#N/A</v>
      </c>
      <c r="V151" s="45">
        <v>2.820516141569795</v>
      </c>
      <c r="W151" s="46">
        <v>0.05087844452293506</v>
      </c>
      <c r="X151" s="39" t="s">
        <v>193</v>
      </c>
    </row>
    <row r="152" spans="1:24" ht="12.75">
      <c r="A152" s="39" t="s">
        <v>28</v>
      </c>
      <c r="B152" s="40">
        <v>34675</v>
      </c>
      <c r="C152" s="41" t="s">
        <v>57</v>
      </c>
      <c r="D152" s="40">
        <v>34682</v>
      </c>
      <c r="E152" s="41" t="s">
        <v>209</v>
      </c>
      <c r="F152" s="42">
        <v>7</v>
      </c>
      <c r="G152" s="43">
        <v>169.93333333333334</v>
      </c>
      <c r="H152" s="43">
        <v>169.59999999999945</v>
      </c>
      <c r="I152" s="44">
        <v>99.80384464495849</v>
      </c>
      <c r="J152" s="43">
        <v>58.42106405630359</v>
      </c>
      <c r="K152" s="44">
        <v>9908.212463949058</v>
      </c>
      <c r="L152" s="45" t="e">
        <v>#N/A</v>
      </c>
      <c r="M152" s="45" t="e">
        <v>#N/A</v>
      </c>
      <c r="N152" s="45" t="e">
        <v>#N/A</v>
      </c>
      <c r="O152" s="45" t="e">
        <v>#N/A</v>
      </c>
      <c r="P152" s="45" t="e">
        <v>#N/A</v>
      </c>
      <c r="Q152" s="45" t="e">
        <v>#N/A</v>
      </c>
      <c r="R152" s="45" t="e">
        <v>#N/A</v>
      </c>
      <c r="S152" s="46" t="e">
        <f>NA()</f>
        <v>#N/A</v>
      </c>
      <c r="T152" s="45" t="e">
        <v>#N/A</v>
      </c>
      <c r="U152" s="45" t="e">
        <f t="shared" si="2"/>
        <v>#N/A</v>
      </c>
      <c r="V152" s="45" t="e">
        <v>#N/A</v>
      </c>
      <c r="W152" s="46" t="e">
        <v>#N/A</v>
      </c>
      <c r="X152" s="39" t="s">
        <v>197</v>
      </c>
    </row>
    <row r="153" spans="1:24" ht="12.75">
      <c r="A153" s="39" t="s">
        <v>28</v>
      </c>
      <c r="B153" s="40">
        <v>34682</v>
      </c>
      <c r="C153" s="41" t="s">
        <v>60</v>
      </c>
      <c r="D153" s="40">
        <v>34689</v>
      </c>
      <c r="E153" s="41" t="s">
        <v>214</v>
      </c>
      <c r="F153" s="42">
        <v>7</v>
      </c>
      <c r="G153" s="43">
        <v>164.03333333333333</v>
      </c>
      <c r="H153" s="43">
        <v>164</v>
      </c>
      <c r="I153" s="44">
        <v>99.97967892704735</v>
      </c>
      <c r="J153" s="43">
        <v>55.267445855865525</v>
      </c>
      <c r="K153" s="44">
        <v>9063.861120361946</v>
      </c>
      <c r="L153" s="45">
        <v>2.7566987840135773</v>
      </c>
      <c r="M153" s="45">
        <v>0.01992163883177604</v>
      </c>
      <c r="N153" s="45">
        <v>0.549824946534343</v>
      </c>
      <c r="O153" s="45">
        <v>1.5708323615776019</v>
      </c>
      <c r="P153" s="45">
        <v>5.108346839850361</v>
      </c>
      <c r="Q153" s="45">
        <v>0.15444644112526063</v>
      </c>
      <c r="R153" s="45">
        <v>1.754928693501704</v>
      </c>
      <c r="S153" s="46" t="e">
        <f>NA()</f>
        <v>#N/A</v>
      </c>
      <c r="T153" s="45" t="e">
        <v>#N/A</v>
      </c>
      <c r="U153" s="45" t="e">
        <f t="shared" si="2"/>
        <v>#N/A</v>
      </c>
      <c r="V153" s="45">
        <v>2.5236347453949275</v>
      </c>
      <c r="W153" s="46">
        <v>0.04552309008175547</v>
      </c>
      <c r="X153" s="39" t="s">
        <v>193</v>
      </c>
    </row>
    <row r="154" spans="1:24" ht="12.75">
      <c r="A154" s="39" t="s">
        <v>28</v>
      </c>
      <c r="B154" s="40">
        <v>34689</v>
      </c>
      <c r="C154" s="41" t="s">
        <v>215</v>
      </c>
      <c r="D154" s="40">
        <v>34696</v>
      </c>
      <c r="E154" s="41" t="s">
        <v>216</v>
      </c>
      <c r="F154" s="42">
        <v>7</v>
      </c>
      <c r="G154" s="43">
        <v>170.11666666666673</v>
      </c>
      <c r="H154" s="43">
        <v>170.3</v>
      </c>
      <c r="I154" s="44">
        <v>100.10776917801516</v>
      </c>
      <c r="J154" s="43">
        <v>52.91896557245914</v>
      </c>
      <c r="K154" s="44">
        <v>9012.099836989802</v>
      </c>
      <c r="L154" s="45">
        <v>3.897641857709047</v>
      </c>
      <c r="M154" s="45">
        <v>0.02135275191488845</v>
      </c>
      <c r="N154" s="45">
        <v>0.7132941790653289</v>
      </c>
      <c r="O154" s="45">
        <v>2.1652174500223325</v>
      </c>
      <c r="P154" s="45">
        <v>7.041287147472625</v>
      </c>
      <c r="Q154" s="45">
        <v>0.16830894689470785</v>
      </c>
      <c r="R154" s="45">
        <v>1.800115668598942</v>
      </c>
      <c r="S154" s="46" t="e">
        <f>NA()</f>
        <v>#N/A</v>
      </c>
      <c r="T154" s="45" t="e">
        <v>#N/A</v>
      </c>
      <c r="U154" s="45" t="e">
        <f t="shared" si="2"/>
        <v>#N/A</v>
      </c>
      <c r="V154" s="45">
        <v>2.731417594844516</v>
      </c>
      <c r="W154" s="46">
        <v>0.04927122256812176</v>
      </c>
      <c r="X154" s="39" t="s">
        <v>193</v>
      </c>
    </row>
    <row r="155" spans="1:24" ht="12.75">
      <c r="A155" s="39" t="s">
        <v>28</v>
      </c>
      <c r="B155" s="40">
        <v>34696</v>
      </c>
      <c r="C155" s="41" t="s">
        <v>217</v>
      </c>
      <c r="D155" s="40">
        <v>34703</v>
      </c>
      <c r="E155" s="41" t="s">
        <v>54</v>
      </c>
      <c r="F155" s="42">
        <v>7</v>
      </c>
      <c r="G155" s="43">
        <v>169.6666666666667</v>
      </c>
      <c r="H155" s="43">
        <v>169.6</v>
      </c>
      <c r="I155" s="44">
        <v>99.96070726915539</v>
      </c>
      <c r="J155" s="43">
        <v>55.169521644202774</v>
      </c>
      <c r="K155" s="44">
        <v>9356.750870856811</v>
      </c>
      <c r="L155" s="45">
        <v>7.478626002484801</v>
      </c>
      <c r="M155" s="45">
        <v>0.03927963416404587</v>
      </c>
      <c r="N155" s="45">
        <v>1.1666090856435622</v>
      </c>
      <c r="O155" s="45">
        <v>4.185698596805836</v>
      </c>
      <c r="P155" s="45">
        <v>13.611891836812578</v>
      </c>
      <c r="Q155" s="45">
        <v>0.11306874882753336</v>
      </c>
      <c r="R155" s="45">
        <v>1.7867091548808227</v>
      </c>
      <c r="S155" s="46" t="e">
        <f>NA()</f>
        <v>#N/A</v>
      </c>
      <c r="T155" s="45" t="e">
        <v>#N/A</v>
      </c>
      <c r="U155" s="45" t="e">
        <f t="shared" si="2"/>
        <v>#N/A</v>
      </c>
      <c r="V155" s="45">
        <v>4.185909601987457</v>
      </c>
      <c r="W155" s="46">
        <v>0.07550836753737113</v>
      </c>
      <c r="X155" s="39" t="s">
        <v>195</v>
      </c>
    </row>
    <row r="156" spans="1:24" ht="12.75">
      <c r="A156" s="39" t="s">
        <v>28</v>
      </c>
      <c r="B156" s="40">
        <v>34703</v>
      </c>
      <c r="C156" s="41" t="s">
        <v>218</v>
      </c>
      <c r="D156" s="40">
        <v>34710</v>
      </c>
      <c r="E156" s="41" t="s">
        <v>64</v>
      </c>
      <c r="F156" s="42">
        <v>7</v>
      </c>
      <c r="G156" s="43">
        <v>165.65</v>
      </c>
      <c r="H156" s="43">
        <v>165.7</v>
      </c>
      <c r="I156" s="44">
        <v>100.03018412315116</v>
      </c>
      <c r="J156" s="43">
        <v>55.07055749376016</v>
      </c>
      <c r="K156" s="44">
        <v>9125.19137671605</v>
      </c>
      <c r="L156" s="45">
        <v>3.55217337999412</v>
      </c>
      <c r="M156" s="45">
        <v>0.029231911963403807</v>
      </c>
      <c r="N156" s="45">
        <v>0.8027805134468283</v>
      </c>
      <c r="O156" s="45">
        <v>2.088920630326778</v>
      </c>
      <c r="P156" s="45">
        <v>6.793169889822682</v>
      </c>
      <c r="Q156" s="45">
        <v>0.27699919079357826</v>
      </c>
      <c r="R156" s="45">
        <v>1.7004826935135584</v>
      </c>
      <c r="S156" s="46" t="e">
        <f>NA()</f>
        <v>#N/A</v>
      </c>
      <c r="T156" s="45" t="e">
        <v>#N/A</v>
      </c>
      <c r="U156" s="45" t="e">
        <f t="shared" si="2"/>
        <v>#N/A</v>
      </c>
      <c r="V156" s="45">
        <v>6.407447651703627</v>
      </c>
      <c r="W156" s="46">
        <v>0.11558202595478621</v>
      </c>
      <c r="X156" s="47" t="s">
        <v>291</v>
      </c>
    </row>
    <row r="157" spans="1:24" ht="12.75">
      <c r="A157" s="39" t="s">
        <v>28</v>
      </c>
      <c r="B157" s="40">
        <v>34710</v>
      </c>
      <c r="C157" s="41" t="s">
        <v>73</v>
      </c>
      <c r="D157" s="40">
        <v>34717</v>
      </c>
      <c r="E157" s="41" t="s">
        <v>57</v>
      </c>
      <c r="F157" s="42">
        <v>7</v>
      </c>
      <c r="G157" s="43">
        <v>168.25</v>
      </c>
      <c r="H157" s="43">
        <v>168.2</v>
      </c>
      <c r="I157" s="44">
        <v>99.97028231797913</v>
      </c>
      <c r="J157" s="43">
        <v>53.26626997899052</v>
      </c>
      <c r="K157" s="44">
        <v>8959.386610466196</v>
      </c>
      <c r="L157" s="45">
        <v>4.246176763423195</v>
      </c>
      <c r="M157" s="45">
        <v>0.034906895625667934</v>
      </c>
      <c r="N157" s="45">
        <v>0.7969315184286851</v>
      </c>
      <c r="O157" s="45">
        <v>2.4373044946648457</v>
      </c>
      <c r="P157" s="45">
        <v>7.9261142166500775</v>
      </c>
      <c r="Q157" s="45">
        <v>0.18346197712154355</v>
      </c>
      <c r="R157" s="45">
        <v>1.7421609703333714</v>
      </c>
      <c r="S157" s="46" t="e">
        <f>NA()</f>
        <v>#N/A</v>
      </c>
      <c r="T157" s="45" t="e">
        <v>#N/A</v>
      </c>
      <c r="U157" s="45" t="e">
        <f t="shared" si="2"/>
        <v>#N/A</v>
      </c>
      <c r="V157" s="45">
        <v>3.8034248768191707</v>
      </c>
      <c r="W157" s="46">
        <v>0.06860884032547797</v>
      </c>
      <c r="X157" s="47" t="s">
        <v>292</v>
      </c>
    </row>
    <row r="158" spans="1:24" ht="12.75">
      <c r="A158" s="39" t="s">
        <v>28</v>
      </c>
      <c r="B158" s="40">
        <v>34717</v>
      </c>
      <c r="C158" s="41" t="s">
        <v>221</v>
      </c>
      <c r="D158" s="40">
        <v>34724</v>
      </c>
      <c r="E158" s="41" t="s">
        <v>222</v>
      </c>
      <c r="F158" s="42">
        <v>7</v>
      </c>
      <c r="G158" s="43">
        <v>171.7</v>
      </c>
      <c r="H158" s="43">
        <v>171.7</v>
      </c>
      <c r="I158" s="44">
        <v>99.99999999999991</v>
      </c>
      <c r="J158" s="43">
        <v>58.14063220864681</v>
      </c>
      <c r="K158" s="44">
        <v>9982.746550224647</v>
      </c>
      <c r="L158" s="45" t="e">
        <v>#N/A</v>
      </c>
      <c r="M158" s="45" t="e">
        <v>#N/A</v>
      </c>
      <c r="N158" s="45" t="e">
        <v>#N/A</v>
      </c>
      <c r="O158" s="45" t="e">
        <v>#N/A</v>
      </c>
      <c r="P158" s="45" t="e">
        <v>#N/A</v>
      </c>
      <c r="Q158" s="45" t="e">
        <v>#N/A</v>
      </c>
      <c r="R158" s="45" t="e">
        <v>#N/A</v>
      </c>
      <c r="S158" s="46" t="e">
        <f>NA()</f>
        <v>#N/A</v>
      </c>
      <c r="T158" s="45" t="e">
        <v>#N/A</v>
      </c>
      <c r="U158" s="45" t="e">
        <f t="shared" si="2"/>
        <v>#N/A</v>
      </c>
      <c r="V158" s="45" t="e">
        <v>#N/A</v>
      </c>
      <c r="W158" s="46" t="e">
        <v>#N/A</v>
      </c>
      <c r="X158" s="39" t="s">
        <v>223</v>
      </c>
    </row>
    <row r="159" spans="1:24" ht="12.75">
      <c r="A159" s="39" t="s">
        <v>28</v>
      </c>
      <c r="B159" s="40">
        <v>34724</v>
      </c>
      <c r="C159" s="41" t="s">
        <v>224</v>
      </c>
      <c r="D159" s="40">
        <v>34731</v>
      </c>
      <c r="E159" s="41" t="s">
        <v>57</v>
      </c>
      <c r="F159" s="42">
        <v>7</v>
      </c>
      <c r="G159" s="43">
        <v>164.18333333333328</v>
      </c>
      <c r="H159" s="43">
        <v>164.1</v>
      </c>
      <c r="I159" s="44">
        <v>99.9492437316011</v>
      </c>
      <c r="J159" s="43">
        <v>55.463644470688365</v>
      </c>
      <c r="K159" s="44">
        <v>9101.58405763998</v>
      </c>
      <c r="L159" s="45">
        <v>6.123731761096235</v>
      </c>
      <c r="M159" s="45">
        <v>0.02387294783949833</v>
      </c>
      <c r="N159" s="45">
        <v>1.037097081224448</v>
      </c>
      <c r="O159" s="45">
        <v>3.4529925180050443</v>
      </c>
      <c r="P159" s="45">
        <v>11.229131668552403</v>
      </c>
      <c r="Q159" s="45">
        <v>0.16797886444257842</v>
      </c>
      <c r="R159" s="45">
        <v>1.7734564234254995</v>
      </c>
      <c r="S159" s="46" t="e">
        <f>NA()</f>
        <v>#N/A</v>
      </c>
      <c r="T159" s="45" t="e">
        <v>#N/A</v>
      </c>
      <c r="U159" s="45" t="e">
        <f t="shared" si="2"/>
        <v>#N/A</v>
      </c>
      <c r="V159" s="45">
        <v>2.782711707134049</v>
      </c>
      <c r="W159" s="46">
        <v>0.05019650167147897</v>
      </c>
      <c r="X159" s="39" t="s">
        <v>219</v>
      </c>
    </row>
    <row r="160" spans="1:24" ht="12.75">
      <c r="A160" s="39" t="s">
        <v>28</v>
      </c>
      <c r="B160" s="40">
        <v>34731</v>
      </c>
      <c r="C160" s="41" t="s">
        <v>221</v>
      </c>
      <c r="D160" s="40">
        <v>34738</v>
      </c>
      <c r="E160" s="41" t="s">
        <v>108</v>
      </c>
      <c r="F160" s="42">
        <v>7</v>
      </c>
      <c r="G160" s="43">
        <v>167.86666666666665</v>
      </c>
      <c r="H160" s="43">
        <v>167.9</v>
      </c>
      <c r="I160" s="44">
        <v>100.0198570293882</v>
      </c>
      <c r="J160" s="43">
        <v>52.96015048512648</v>
      </c>
      <c r="K160" s="44">
        <v>8892.009266452716</v>
      </c>
      <c r="L160" s="45">
        <v>3.91744670120623</v>
      </c>
      <c r="M160" s="45">
        <v>0.016685354367220313</v>
      </c>
      <c r="N160" s="45">
        <v>0.7018726512257647</v>
      </c>
      <c r="O160" s="45">
        <v>2.1611407251255232</v>
      </c>
      <c r="P160" s="45">
        <v>7.028029638108201</v>
      </c>
      <c r="Q160" s="45">
        <v>0.15791353071167055</v>
      </c>
      <c r="R160" s="45">
        <v>1.8126754337011983</v>
      </c>
      <c r="S160" s="46" t="e">
        <f>NA()</f>
        <v>#N/A</v>
      </c>
      <c r="T160" s="45" t="e">
        <v>#N/A</v>
      </c>
      <c r="U160" s="45" t="e">
        <f t="shared" si="2"/>
        <v>#N/A</v>
      </c>
      <c r="V160" s="45">
        <v>2.7133982523013844</v>
      </c>
      <c r="W160" s="46">
        <v>0.04894617705378898</v>
      </c>
      <c r="X160" s="39" t="s">
        <v>220</v>
      </c>
    </row>
    <row r="161" spans="1:24" ht="12.75">
      <c r="A161" s="39" t="s">
        <v>28</v>
      </c>
      <c r="B161" s="40">
        <v>34738</v>
      </c>
      <c r="C161" s="41" t="s">
        <v>57</v>
      </c>
      <c r="D161" s="40">
        <v>34745</v>
      </c>
      <c r="E161" s="41" t="s">
        <v>225</v>
      </c>
      <c r="F161" s="42">
        <v>7</v>
      </c>
      <c r="G161" s="43">
        <v>171.1833333333334</v>
      </c>
      <c r="H161" s="43">
        <v>171.1</v>
      </c>
      <c r="I161" s="44">
        <v>99.95131924836937</v>
      </c>
      <c r="J161" s="43">
        <v>55.95158591511796</v>
      </c>
      <c r="K161" s="44">
        <v>9573.316350076704</v>
      </c>
      <c r="L161" s="45">
        <v>4.4919279340440825</v>
      </c>
      <c r="M161" s="45">
        <v>0.03462098428120305</v>
      </c>
      <c r="N161" s="45">
        <v>0.7433525167817432</v>
      </c>
      <c r="O161" s="45">
        <v>2.5457015168311456</v>
      </c>
      <c r="P161" s="45">
        <v>8.278621332734884</v>
      </c>
      <c r="Q161" s="45">
        <v>0.10259944499534387</v>
      </c>
      <c r="R161" s="45">
        <v>1.7645147729791877</v>
      </c>
      <c r="S161" s="46" t="e">
        <f>NA()</f>
        <v>#N/A</v>
      </c>
      <c r="T161" s="45" t="e">
        <v>#N/A</v>
      </c>
      <c r="U161" s="45" t="e">
        <f t="shared" si="2"/>
        <v>#N/A</v>
      </c>
      <c r="V161" s="45">
        <v>2.379926069738754</v>
      </c>
      <c r="W161" s="46">
        <v>0.04293077239419646</v>
      </c>
      <c r="X161" s="39" t="s">
        <v>220</v>
      </c>
    </row>
    <row r="162" spans="1:24" ht="12.75">
      <c r="A162" s="39" t="s">
        <v>28</v>
      </c>
      <c r="B162" s="40">
        <v>34745</v>
      </c>
      <c r="C162" s="41" t="s">
        <v>226</v>
      </c>
      <c r="D162" s="40">
        <v>34752</v>
      </c>
      <c r="E162" s="41" t="s">
        <v>79</v>
      </c>
      <c r="F162" s="42">
        <v>7</v>
      </c>
      <c r="G162" s="43">
        <v>163.7833333333334</v>
      </c>
      <c r="H162" s="43">
        <v>163.7</v>
      </c>
      <c r="I162" s="44">
        <v>99.94911977205643</v>
      </c>
      <c r="J162" s="43">
        <v>55.46227949930508</v>
      </c>
      <c r="K162" s="44">
        <v>9079.175154036233</v>
      </c>
      <c r="L162" s="45">
        <v>5.851715142276403</v>
      </c>
      <c r="M162" s="45">
        <v>0.03980285304662727</v>
      </c>
      <c r="N162" s="45">
        <v>0.9386686362417239</v>
      </c>
      <c r="O162" s="45">
        <v>3.265942870135577</v>
      </c>
      <c r="P162" s="45">
        <v>10.620846213680895</v>
      </c>
      <c r="Q162" s="45">
        <v>0.1166308158285993</v>
      </c>
      <c r="R162" s="45">
        <v>1.7917383662113735</v>
      </c>
      <c r="S162" s="46" t="e">
        <f>NA()</f>
        <v>#N/A</v>
      </c>
      <c r="T162" s="45" t="e">
        <v>#N/A</v>
      </c>
      <c r="U162" s="45" t="e">
        <f t="shared" si="2"/>
        <v>#N/A</v>
      </c>
      <c r="V162" s="45">
        <v>2.8236778295259994</v>
      </c>
      <c r="W162" s="46">
        <v>0.05093547726347064</v>
      </c>
      <c r="X162" s="39" t="s">
        <v>220</v>
      </c>
    </row>
    <row r="163" spans="1:24" ht="12.75">
      <c r="A163" s="39" t="s">
        <v>28</v>
      </c>
      <c r="B163" s="40">
        <v>34752</v>
      </c>
      <c r="C163" s="41" t="s">
        <v>177</v>
      </c>
      <c r="D163" s="40">
        <v>34759</v>
      </c>
      <c r="E163" s="41" t="s">
        <v>227</v>
      </c>
      <c r="F163" s="42">
        <v>7</v>
      </c>
      <c r="G163" s="43">
        <v>169.3333333333333</v>
      </c>
      <c r="H163" s="43">
        <v>169.5</v>
      </c>
      <c r="I163" s="44">
        <v>100.09842519685043</v>
      </c>
      <c r="J163" s="43">
        <v>53.57048570392152</v>
      </c>
      <c r="K163" s="44">
        <v>9080.197326814698</v>
      </c>
      <c r="L163" s="45">
        <v>4.360099421256254</v>
      </c>
      <c r="M163" s="45">
        <v>0.021019989867305282</v>
      </c>
      <c r="N163" s="45">
        <v>0.7088698235450951</v>
      </c>
      <c r="O163" s="45">
        <v>2.4106650719410174</v>
      </c>
      <c r="P163" s="45">
        <v>7.839482813952188</v>
      </c>
      <c r="Q163" s="45">
        <v>0.10210542493754106</v>
      </c>
      <c r="R163" s="45">
        <v>1.8086707572966958</v>
      </c>
      <c r="S163" s="46" t="e">
        <f>NA()</f>
        <v>#N/A</v>
      </c>
      <c r="T163" s="45" t="e">
        <v>#N/A</v>
      </c>
      <c r="U163" s="45" t="e">
        <f t="shared" si="2"/>
        <v>#N/A</v>
      </c>
      <c r="V163" s="45">
        <v>1.5229060087572532</v>
      </c>
      <c r="W163" s="46">
        <v>0.027471244620169463</v>
      </c>
      <c r="X163" s="39" t="s">
        <v>220</v>
      </c>
    </row>
    <row r="164" spans="1:24" ht="12.75">
      <c r="A164" s="39" t="s">
        <v>28</v>
      </c>
      <c r="B164" s="40">
        <v>34759</v>
      </c>
      <c r="C164" s="41" t="s">
        <v>228</v>
      </c>
      <c r="D164" s="40">
        <v>34766</v>
      </c>
      <c r="E164" s="41" t="s">
        <v>209</v>
      </c>
      <c r="F164" s="42">
        <v>7</v>
      </c>
      <c r="G164" s="43">
        <v>169.48333333333332</v>
      </c>
      <c r="H164" s="43">
        <v>169.2</v>
      </c>
      <c r="I164" s="44">
        <v>99.83282525322048</v>
      </c>
      <c r="J164" s="43">
        <v>57.86020009173841</v>
      </c>
      <c r="K164" s="44">
        <v>9789.945855522128</v>
      </c>
      <c r="L164" s="45" t="e">
        <v>#N/A</v>
      </c>
      <c r="M164" s="45" t="e">
        <v>#N/A</v>
      </c>
      <c r="N164" s="45" t="e">
        <v>#N/A</v>
      </c>
      <c r="O164" s="45" t="e">
        <v>#N/A</v>
      </c>
      <c r="P164" s="45" t="e">
        <v>#N/A</v>
      </c>
      <c r="Q164" s="45" t="e">
        <v>#N/A</v>
      </c>
      <c r="R164" s="45" t="e">
        <v>#N/A</v>
      </c>
      <c r="S164" s="46" t="e">
        <f>NA()</f>
        <v>#N/A</v>
      </c>
      <c r="T164" s="45" t="e">
        <v>#N/A</v>
      </c>
      <c r="U164" s="45" t="e">
        <f t="shared" si="2"/>
        <v>#N/A</v>
      </c>
      <c r="V164" s="45" t="e">
        <v>#N/A</v>
      </c>
      <c r="W164" s="46" t="e">
        <v>#N/A</v>
      </c>
      <c r="X164" s="39" t="s">
        <v>223</v>
      </c>
    </row>
    <row r="165" spans="1:24" ht="12.75">
      <c r="A165" s="39" t="s">
        <v>28</v>
      </c>
      <c r="B165" s="40">
        <v>34766</v>
      </c>
      <c r="C165" s="41" t="s">
        <v>60</v>
      </c>
      <c r="D165" s="40">
        <v>34773</v>
      </c>
      <c r="E165" s="41" t="s">
        <v>65</v>
      </c>
      <c r="F165" s="42">
        <v>7</v>
      </c>
      <c r="G165" s="43">
        <v>165.53333333333333</v>
      </c>
      <c r="H165" s="43">
        <v>165.5</v>
      </c>
      <c r="I165" s="44">
        <v>99.97986306886831</v>
      </c>
      <c r="J165" s="43">
        <v>55.463644470688365</v>
      </c>
      <c r="K165" s="44">
        <v>9179.233159898924</v>
      </c>
      <c r="L165" s="45">
        <v>5.51952169415603</v>
      </c>
      <c r="M165" s="45">
        <v>0.030117845804533326</v>
      </c>
      <c r="N165" s="45">
        <v>0.7626504995927789</v>
      </c>
      <c r="O165" s="45">
        <v>3.0690285895232567</v>
      </c>
      <c r="P165" s="45">
        <v>9.98048097312963</v>
      </c>
      <c r="Q165" s="45">
        <v>-0.009823996390224797</v>
      </c>
      <c r="R165" s="45">
        <v>1.7984588716436274</v>
      </c>
      <c r="S165" s="46" t="e">
        <f>NA()</f>
        <v>#N/A</v>
      </c>
      <c r="T165" s="45" t="e">
        <v>#N/A</v>
      </c>
      <c r="U165" s="45" t="e">
        <f t="shared" si="2"/>
        <v>#N/A</v>
      </c>
      <c r="V165" s="45">
        <v>2.134329963671925</v>
      </c>
      <c r="W165" s="46">
        <v>0.03850053791568875</v>
      </c>
      <c r="X165" s="39" t="s">
        <v>219</v>
      </c>
    </row>
    <row r="166" spans="1:24" ht="12.75">
      <c r="A166" s="39" t="s">
        <v>28</v>
      </c>
      <c r="B166" s="40">
        <v>34773</v>
      </c>
      <c r="C166" s="41" t="s">
        <v>98</v>
      </c>
      <c r="D166" s="40">
        <v>34781</v>
      </c>
      <c r="E166" s="41" t="s">
        <v>63</v>
      </c>
      <c r="F166" s="42">
        <v>8</v>
      </c>
      <c r="G166" s="43">
        <v>192.25</v>
      </c>
      <c r="H166" s="43">
        <v>191.2</v>
      </c>
      <c r="I166" s="44">
        <v>99.45383615084515</v>
      </c>
      <c r="J166" s="43">
        <v>53.53090309502454</v>
      </c>
      <c r="K166" s="44">
        <v>10235.108671768683</v>
      </c>
      <c r="L166" s="45">
        <v>3.3190538335296655</v>
      </c>
      <c r="M166" s="45">
        <v>0.0133964154295779</v>
      </c>
      <c r="N166" s="45">
        <v>0.5161839731669233</v>
      </c>
      <c r="O166" s="45">
        <v>1.7705007551078586</v>
      </c>
      <c r="P166" s="45">
        <v>5.757668455610756</v>
      </c>
      <c r="Q166" s="45">
        <v>0.07054893310627534</v>
      </c>
      <c r="R166" s="45">
        <v>1.8746412979233489</v>
      </c>
      <c r="S166" s="46" t="e">
        <f>NA()</f>
        <v>#N/A</v>
      </c>
      <c r="T166" s="45" t="e">
        <v>#N/A</v>
      </c>
      <c r="U166" s="45" t="e">
        <f t="shared" si="2"/>
        <v>#N/A</v>
      </c>
      <c r="V166" s="45">
        <v>1.035575029157003</v>
      </c>
      <c r="W166" s="46">
        <v>0.01868042727845443</v>
      </c>
      <c r="X166" s="39" t="s">
        <v>220</v>
      </c>
    </row>
    <row r="167" spans="1:24" ht="12.75">
      <c r="A167" s="39" t="s">
        <v>28</v>
      </c>
      <c r="B167" s="40">
        <v>34781</v>
      </c>
      <c r="C167" s="41" t="s">
        <v>53</v>
      </c>
      <c r="D167" s="40">
        <v>34787</v>
      </c>
      <c r="E167" s="41" t="s">
        <v>229</v>
      </c>
      <c r="F167" s="42">
        <v>6</v>
      </c>
      <c r="G167" s="43">
        <v>145.85</v>
      </c>
      <c r="H167" s="43">
        <v>147</v>
      </c>
      <c r="I167" s="44">
        <v>100.78848131642097</v>
      </c>
      <c r="J167" s="43">
        <v>55.75708474933365</v>
      </c>
      <c r="K167" s="44">
        <v>8196.291458152047</v>
      </c>
      <c r="L167" s="45">
        <v>3.2771935950546136</v>
      </c>
      <c r="M167" s="45">
        <v>0.01626749519383573</v>
      </c>
      <c r="N167" s="45">
        <v>0.4954519105583346</v>
      </c>
      <c r="O167" s="45">
        <v>1.7839309699286847</v>
      </c>
      <c r="P167" s="45">
        <v>5.8013435142080825</v>
      </c>
      <c r="Q167" s="45">
        <v>0.046436485427284686</v>
      </c>
      <c r="R167" s="45">
        <v>1.837063008769686</v>
      </c>
      <c r="S167" s="46" t="e">
        <f>NA()</f>
        <v>#N/A</v>
      </c>
      <c r="T167" s="45" t="e">
        <v>#N/A</v>
      </c>
      <c r="U167" s="45" t="e">
        <f t="shared" si="2"/>
        <v>#N/A</v>
      </c>
      <c r="V167" s="45">
        <v>0.9266626201557467</v>
      </c>
      <c r="W167" s="46">
        <v>0.016715789006203467</v>
      </c>
      <c r="X167" s="39" t="s">
        <v>220</v>
      </c>
    </row>
    <row r="168" spans="1:24" ht="12.75">
      <c r="A168" s="39" t="s">
        <v>28</v>
      </c>
      <c r="B168" s="40">
        <v>34787</v>
      </c>
      <c r="C168" s="41" t="s">
        <v>230</v>
      </c>
      <c r="D168" s="40">
        <v>34795</v>
      </c>
      <c r="E168" s="41" t="s">
        <v>65</v>
      </c>
      <c r="F168" s="42">
        <v>8</v>
      </c>
      <c r="G168" s="43">
        <v>189.73333333333332</v>
      </c>
      <c r="H168" s="43">
        <v>189.20000000000073</v>
      </c>
      <c r="I168" s="44">
        <v>99.71890372452604</v>
      </c>
      <c r="J168" s="43">
        <v>55.6591605376709</v>
      </c>
      <c r="K168" s="44">
        <v>10530.713173727374</v>
      </c>
      <c r="L168" s="45">
        <v>8.303139407421613</v>
      </c>
      <c r="M168" s="45">
        <v>0.02448308838982786</v>
      </c>
      <c r="N168" s="45">
        <v>1.1192697814937655</v>
      </c>
      <c r="O168" s="45">
        <v>4.581623563351792</v>
      </c>
      <c r="P168" s="45">
        <v>14.899439828020027</v>
      </c>
      <c r="Q168" s="45">
        <v>-0.033924869401880484</v>
      </c>
      <c r="R168" s="45">
        <v>1.8122701030783201</v>
      </c>
      <c r="S168" s="46" t="e">
        <f>NA()</f>
        <v>#N/A</v>
      </c>
      <c r="T168" s="45" t="e">
        <v>#N/A</v>
      </c>
      <c r="U168" s="45" t="e">
        <f t="shared" si="2"/>
        <v>#N/A</v>
      </c>
      <c r="V168" s="45">
        <v>0.8345805846130655</v>
      </c>
      <c r="W168" s="46">
        <v>0.015054748791659703</v>
      </c>
      <c r="X168" s="39" t="s">
        <v>220</v>
      </c>
    </row>
    <row r="169" spans="1:24" ht="12.75">
      <c r="A169" s="39" t="s">
        <v>28</v>
      </c>
      <c r="B169" s="40">
        <v>34795</v>
      </c>
      <c r="C169" s="41" t="s">
        <v>98</v>
      </c>
      <c r="D169" s="40">
        <v>34801</v>
      </c>
      <c r="E169" s="41" t="s">
        <v>82</v>
      </c>
      <c r="F169" s="42">
        <v>6</v>
      </c>
      <c r="G169" s="43">
        <v>144.63333333333333</v>
      </c>
      <c r="H169" s="43">
        <v>145.2</v>
      </c>
      <c r="I169" s="44">
        <v>100.39179534454931</v>
      </c>
      <c r="J169" s="43">
        <v>53.46971217502174</v>
      </c>
      <c r="K169" s="44">
        <v>7763.802207813147</v>
      </c>
      <c r="L169" s="45">
        <v>7.110182992470713</v>
      </c>
      <c r="M169" s="45">
        <v>0.018394035625504627</v>
      </c>
      <c r="N169" s="45">
        <v>1.0016501739797417</v>
      </c>
      <c r="O169" s="45">
        <v>4.038639143358659</v>
      </c>
      <c r="P169" s="45">
        <v>13.133654494202359</v>
      </c>
      <c r="Q169" s="45">
        <v>-0.014875298403632742</v>
      </c>
      <c r="R169" s="45">
        <v>1.7605393153689046</v>
      </c>
      <c r="S169" s="46" t="e">
        <f>NA()</f>
        <v>#N/A</v>
      </c>
      <c r="T169" s="45" t="e">
        <v>#N/A</v>
      </c>
      <c r="U169" s="45" t="e">
        <f t="shared" si="2"/>
        <v>#N/A</v>
      </c>
      <c r="V169" s="45">
        <v>0.9038254997383026</v>
      </c>
      <c r="W169" s="46">
        <v>0.01630383704212932</v>
      </c>
      <c r="X169" s="39" t="s">
        <v>220</v>
      </c>
    </row>
    <row r="170" spans="1:24" ht="12.75">
      <c r="A170" s="39" t="s">
        <v>28</v>
      </c>
      <c r="B170" s="40">
        <v>34801</v>
      </c>
      <c r="C170" s="41" t="s">
        <v>211</v>
      </c>
      <c r="D170" s="40">
        <v>34808</v>
      </c>
      <c r="E170" s="41" t="s">
        <v>212</v>
      </c>
      <c r="F170" s="42">
        <v>7</v>
      </c>
      <c r="G170" s="43">
        <v>169.56666666666663</v>
      </c>
      <c r="H170" s="43">
        <v>169.4999999999991</v>
      </c>
      <c r="I170" s="44">
        <v>99.9606840967166</v>
      </c>
      <c r="J170" s="43">
        <v>57.95457394816199</v>
      </c>
      <c r="K170" s="44">
        <v>9823.300284213405</v>
      </c>
      <c r="L170" s="45" t="e">
        <v>#N/A</v>
      </c>
      <c r="M170" s="45" t="e">
        <v>#N/A</v>
      </c>
      <c r="N170" s="45" t="e">
        <v>#N/A</v>
      </c>
      <c r="O170" s="45" t="e">
        <v>#N/A</v>
      </c>
      <c r="P170" s="45" t="e">
        <v>#N/A</v>
      </c>
      <c r="Q170" s="45" t="e">
        <v>#N/A</v>
      </c>
      <c r="R170" s="45" t="e">
        <v>#N/A</v>
      </c>
      <c r="S170" s="46" t="e">
        <f>NA()</f>
        <v>#N/A</v>
      </c>
      <c r="T170" s="45" t="e">
        <v>#N/A</v>
      </c>
      <c r="U170" s="45" t="e">
        <f t="shared" si="2"/>
        <v>#N/A</v>
      </c>
      <c r="V170" s="45" t="e">
        <v>#N/A</v>
      </c>
      <c r="W170" s="46" t="e">
        <v>#N/A</v>
      </c>
      <c r="X170" s="39" t="s">
        <v>223</v>
      </c>
    </row>
    <row r="171" spans="1:24" ht="12.75">
      <c r="A171" s="39" t="s">
        <v>28</v>
      </c>
      <c r="B171" s="40">
        <v>34808</v>
      </c>
      <c r="C171" s="41" t="s">
        <v>130</v>
      </c>
      <c r="D171" s="40">
        <v>34815</v>
      </c>
      <c r="E171" s="41" t="s">
        <v>78</v>
      </c>
      <c r="F171" s="42">
        <v>7</v>
      </c>
      <c r="G171" s="43">
        <v>164.96666666666664</v>
      </c>
      <c r="H171" s="43">
        <v>165</v>
      </c>
      <c r="I171" s="44">
        <v>100.0202061022429</v>
      </c>
      <c r="J171" s="43">
        <v>55.07055749376016</v>
      </c>
      <c r="K171" s="44">
        <v>9086.641986470428</v>
      </c>
      <c r="L171" s="45">
        <v>8.961924051145242</v>
      </c>
      <c r="M171" s="45">
        <v>0.02834256927176838</v>
      </c>
      <c r="N171" s="45">
        <v>0.9964552887267784</v>
      </c>
      <c r="O171" s="45">
        <v>5.082377837060171</v>
      </c>
      <c r="P171" s="45">
        <v>16.527892726119674</v>
      </c>
      <c r="Q171" s="45">
        <v>-0.2827792128612665</v>
      </c>
      <c r="R171" s="45">
        <v>1.7633329001625626</v>
      </c>
      <c r="S171" s="46" t="e">
        <f>NA()</f>
        <v>#N/A</v>
      </c>
      <c r="T171" s="45" t="e">
        <v>#N/A</v>
      </c>
      <c r="U171" s="45" t="e">
        <f t="shared" si="2"/>
        <v>#N/A</v>
      </c>
      <c r="V171" s="45">
        <v>0.8710978832442217</v>
      </c>
      <c r="W171" s="46">
        <v>0.01571347338647754</v>
      </c>
      <c r="X171" s="39" t="s">
        <v>219</v>
      </c>
    </row>
    <row r="172" spans="1:24" ht="12.75">
      <c r="A172" s="39" t="s">
        <v>28</v>
      </c>
      <c r="B172" s="40">
        <v>34815</v>
      </c>
      <c r="C172" s="41" t="s">
        <v>91</v>
      </c>
      <c r="D172" s="40">
        <v>34822</v>
      </c>
      <c r="E172" s="41" t="s">
        <v>57</v>
      </c>
      <c r="F172" s="42">
        <v>7</v>
      </c>
      <c r="G172" s="43">
        <v>169.08333333333334</v>
      </c>
      <c r="H172" s="43">
        <v>169.20000000000073</v>
      </c>
      <c r="I172" s="44">
        <v>100.0689995071468</v>
      </c>
      <c r="J172" s="43">
        <v>55.56089333087281</v>
      </c>
      <c r="K172" s="44">
        <v>9400.90315158372</v>
      </c>
      <c r="L172" s="45">
        <v>1.8545507754933968</v>
      </c>
      <c r="M172" s="45">
        <v>0.013901584033992387</v>
      </c>
      <c r="N172" s="45">
        <v>0.3110535400128611</v>
      </c>
      <c r="O172" s="45">
        <v>1.091108303209056</v>
      </c>
      <c r="P172" s="45">
        <v>3.54828420203585</v>
      </c>
      <c r="Q172" s="45">
        <v>0.03642158009514173</v>
      </c>
      <c r="R172" s="45">
        <v>1.6996944941569796</v>
      </c>
      <c r="S172" s="46" t="e">
        <f>NA()</f>
        <v>#N/A</v>
      </c>
      <c r="T172" s="45" t="e">
        <v>#N/A</v>
      </c>
      <c r="U172" s="45" t="e">
        <f t="shared" si="2"/>
        <v>#N/A</v>
      </c>
      <c r="V172" s="45">
        <v>0.7296276881968429</v>
      </c>
      <c r="W172" s="46">
        <v>0.013161534979076388</v>
      </c>
      <c r="X172" s="39" t="s">
        <v>220</v>
      </c>
    </row>
    <row r="173" spans="1:24" ht="12.75">
      <c r="A173" s="39" t="s">
        <v>28</v>
      </c>
      <c r="B173" s="40">
        <v>34822</v>
      </c>
      <c r="C173" s="41" t="s">
        <v>221</v>
      </c>
      <c r="D173" s="40">
        <v>34829</v>
      </c>
      <c r="E173" s="41" t="s">
        <v>231</v>
      </c>
      <c r="F173" s="42">
        <v>7</v>
      </c>
      <c r="G173" s="43">
        <v>174.2</v>
      </c>
      <c r="H173" s="43">
        <v>174.1</v>
      </c>
      <c r="I173" s="44">
        <v>99.94259471871433</v>
      </c>
      <c r="J173" s="43">
        <v>54.97229028696208</v>
      </c>
      <c r="K173" s="44">
        <v>9570.675738960117</v>
      </c>
      <c r="L173" s="45">
        <v>9.68566692218921</v>
      </c>
      <c r="M173" s="45">
        <v>0.04435211557828593</v>
      </c>
      <c r="N173" s="45">
        <v>1.1932158552817178</v>
      </c>
      <c r="O173" s="45">
        <v>5.406000739980043</v>
      </c>
      <c r="P173" s="45">
        <v>17.5803144064151</v>
      </c>
      <c r="Q173" s="45">
        <v>-0.16747453097125894</v>
      </c>
      <c r="R173" s="45">
        <v>1.7916510537186803</v>
      </c>
      <c r="S173" s="46" t="e">
        <f>NA()</f>
        <v>#N/A</v>
      </c>
      <c r="T173" s="45" t="e">
        <v>#N/A</v>
      </c>
      <c r="U173" s="45" t="e">
        <f t="shared" si="2"/>
        <v>#N/A</v>
      </c>
      <c r="V173" s="45">
        <v>0.8991758947268738</v>
      </c>
      <c r="W173" s="46">
        <v>0.016219964212209656</v>
      </c>
      <c r="X173" s="39" t="s">
        <v>219</v>
      </c>
    </row>
    <row r="174" spans="1:24" ht="12.75">
      <c r="A174" s="39" t="s">
        <v>28</v>
      </c>
      <c r="B174" s="40">
        <v>34829</v>
      </c>
      <c r="C174" s="41" t="s">
        <v>232</v>
      </c>
      <c r="D174" s="40">
        <v>34836</v>
      </c>
      <c r="E174" s="41" t="s">
        <v>64</v>
      </c>
      <c r="F174" s="42">
        <v>7</v>
      </c>
      <c r="G174" s="43">
        <v>161.35</v>
      </c>
      <c r="H174" s="43">
        <v>161.4</v>
      </c>
      <c r="I174" s="44">
        <v>100.03098853424211</v>
      </c>
      <c r="J174" s="43">
        <v>55.07055749376016</v>
      </c>
      <c r="K174" s="44">
        <v>8888.38797949287</v>
      </c>
      <c r="L174" s="45">
        <v>4.603258410615112</v>
      </c>
      <c r="M174" s="45">
        <v>0.02295614819369405</v>
      </c>
      <c r="N174" s="45">
        <v>0.6100516642477618</v>
      </c>
      <c r="O174" s="45">
        <v>2.641646567007708</v>
      </c>
      <c r="P174" s="45">
        <v>8.590634635909066</v>
      </c>
      <c r="Q174" s="45">
        <v>-0.054850776668078256</v>
      </c>
      <c r="R174" s="45">
        <v>1.7425716475877373</v>
      </c>
      <c r="S174" s="46" t="e">
        <f>NA()</f>
        <v>#N/A</v>
      </c>
      <c r="T174" s="45" t="e">
        <v>#N/A</v>
      </c>
      <c r="U174" s="45" t="e">
        <f t="shared" si="2"/>
        <v>#N/A</v>
      </c>
      <c r="V174" s="45">
        <v>0.483983631226338</v>
      </c>
      <c r="W174" s="46">
        <v>0.008730435528602542</v>
      </c>
      <c r="X174" s="39" t="s">
        <v>220</v>
      </c>
    </row>
    <row r="175" spans="1:24" ht="12.75">
      <c r="A175" s="39" t="s">
        <v>28</v>
      </c>
      <c r="B175" s="40">
        <v>34836</v>
      </c>
      <c r="C175" s="41" t="s">
        <v>73</v>
      </c>
      <c r="D175" s="40">
        <v>34843</v>
      </c>
      <c r="E175" s="41" t="s">
        <v>73</v>
      </c>
      <c r="F175" s="42">
        <v>7</v>
      </c>
      <c r="G175" s="43">
        <v>168</v>
      </c>
      <c r="H175" s="43">
        <v>168</v>
      </c>
      <c r="I175" s="44">
        <v>100</v>
      </c>
      <c r="J175" s="43">
        <v>55.267445855865525</v>
      </c>
      <c r="K175" s="44">
        <v>9284.930903785407</v>
      </c>
      <c r="L175" s="45">
        <v>3.5368416576622566</v>
      </c>
      <c r="M175" s="45">
        <v>0.013086559377456166</v>
      </c>
      <c r="N175" s="45">
        <v>0.5260016249238892</v>
      </c>
      <c r="O175" s="45">
        <v>1.9688925775701651</v>
      </c>
      <c r="P175" s="45">
        <v>6.402838662258176</v>
      </c>
      <c r="Q175" s="45">
        <v>0.030431363149478724</v>
      </c>
      <c r="R175" s="45">
        <v>1.7963609076261118</v>
      </c>
      <c r="S175" s="46" t="e">
        <f>NA()</f>
        <v>#N/A</v>
      </c>
      <c r="T175" s="45" t="e">
        <v>#N/A</v>
      </c>
      <c r="U175" s="45" t="e">
        <f t="shared" si="2"/>
        <v>#N/A</v>
      </c>
      <c r="V175" s="45">
        <v>0.341075579584413</v>
      </c>
      <c r="W175" s="46">
        <v>0.00615256005744935</v>
      </c>
      <c r="X175" s="39" t="s">
        <v>220</v>
      </c>
    </row>
    <row r="176" spans="1:24" ht="12.75">
      <c r="A176" s="39" t="s">
        <v>28</v>
      </c>
      <c r="B176" s="40">
        <v>34843</v>
      </c>
      <c r="C176" s="41" t="s">
        <v>233</v>
      </c>
      <c r="D176" s="40">
        <v>34851</v>
      </c>
      <c r="E176" s="41" t="s">
        <v>234</v>
      </c>
      <c r="F176" s="42">
        <v>8</v>
      </c>
      <c r="G176" s="43">
        <v>197.11666666666665</v>
      </c>
      <c r="H176" s="43">
        <v>196.6</v>
      </c>
      <c r="I176" s="44">
        <v>99.73788788365624</v>
      </c>
      <c r="J176" s="43">
        <v>58.23470212113551</v>
      </c>
      <c r="K176" s="44">
        <v>11448.942437015263</v>
      </c>
      <c r="L176" s="45" t="e">
        <v>#N/A</v>
      </c>
      <c r="M176" s="45" t="e">
        <v>#N/A</v>
      </c>
      <c r="N176" s="45" t="e">
        <v>#N/A</v>
      </c>
      <c r="O176" s="45" t="e">
        <v>#N/A</v>
      </c>
      <c r="P176" s="45" t="e">
        <v>#N/A</v>
      </c>
      <c r="Q176" s="45" t="e">
        <v>#N/A</v>
      </c>
      <c r="R176" s="45" t="e">
        <v>#N/A</v>
      </c>
      <c r="S176" s="46" t="e">
        <f>NA()</f>
        <v>#N/A</v>
      </c>
      <c r="T176" s="45" t="e">
        <v>#N/A</v>
      </c>
      <c r="U176" s="45" t="e">
        <f t="shared" si="2"/>
        <v>#N/A</v>
      </c>
      <c r="V176" s="45" t="e">
        <v>#N/A</v>
      </c>
      <c r="W176" s="46" t="e">
        <v>#N/A</v>
      </c>
      <c r="X176" s="47" t="s">
        <v>293</v>
      </c>
    </row>
    <row r="177" spans="1:24" ht="12.75">
      <c r="A177" s="39" t="s">
        <v>28</v>
      </c>
      <c r="B177" s="40">
        <v>34851</v>
      </c>
      <c r="C177" s="41" t="s">
        <v>234</v>
      </c>
      <c r="D177" s="40">
        <v>34857</v>
      </c>
      <c r="E177" s="41" t="s">
        <v>235</v>
      </c>
      <c r="F177" s="42">
        <v>6</v>
      </c>
      <c r="G177" s="43">
        <v>144.05</v>
      </c>
      <c r="H177" s="43">
        <v>143.79999999999927</v>
      </c>
      <c r="I177" s="44">
        <v>99.82644914960031</v>
      </c>
      <c r="J177" s="43">
        <v>56.72204976836302</v>
      </c>
      <c r="K177" s="44">
        <v>8156.630756690562</v>
      </c>
      <c r="L177" s="45">
        <v>4.468065192836775</v>
      </c>
      <c r="M177" s="45">
        <v>0.03946664168545166</v>
      </c>
      <c r="N177" s="45">
        <v>0.709456917029045</v>
      </c>
      <c r="O177" s="45">
        <v>2.583541390957177</v>
      </c>
      <c r="P177" s="45">
        <v>8.40167660339274</v>
      </c>
      <c r="Q177" s="45">
        <v>0.05917954892512357</v>
      </c>
      <c r="R177" s="45">
        <v>1.7294343370985823</v>
      </c>
      <c r="S177" s="46" t="e">
        <f>NA()</f>
        <v>#N/A</v>
      </c>
      <c r="T177" s="45" t="e">
        <v>#N/A</v>
      </c>
      <c r="U177" s="45" t="e">
        <f t="shared" si="2"/>
        <v>#N/A</v>
      </c>
      <c r="V177" s="45">
        <v>0.7146746198746187</v>
      </c>
      <c r="W177" s="46">
        <v>0.012891801065532282</v>
      </c>
      <c r="X177" s="39" t="s">
        <v>220</v>
      </c>
    </row>
    <row r="178" spans="1:24" ht="12.75">
      <c r="A178" s="39" t="s">
        <v>28</v>
      </c>
      <c r="B178" s="40">
        <v>34857</v>
      </c>
      <c r="C178" s="41" t="s">
        <v>120</v>
      </c>
      <c r="D178" s="40">
        <v>34864</v>
      </c>
      <c r="E178" s="41" t="s">
        <v>236</v>
      </c>
      <c r="F178" s="42">
        <v>7</v>
      </c>
      <c r="G178" s="43">
        <v>167.6166666666667</v>
      </c>
      <c r="H178" s="43">
        <v>167.6</v>
      </c>
      <c r="I178" s="44">
        <v>99.99005667694163</v>
      </c>
      <c r="J178" s="43">
        <v>56.72204976836302</v>
      </c>
      <c r="K178" s="44">
        <v>9506.615541177664</v>
      </c>
      <c r="L178" s="45">
        <v>5.029903611727965</v>
      </c>
      <c r="M178" s="45">
        <v>0.04045909273023224</v>
      </c>
      <c r="N178" s="45">
        <v>0.7448137945128801</v>
      </c>
      <c r="O178" s="45">
        <v>2.832500946709943</v>
      </c>
      <c r="P178" s="45">
        <v>9.211293078700734</v>
      </c>
      <c r="Q178" s="45">
        <v>0.03187330622598753</v>
      </c>
      <c r="R178" s="45">
        <v>1.775781793672616</v>
      </c>
      <c r="S178" s="46" t="e">
        <f>NA()</f>
        <v>#N/A</v>
      </c>
      <c r="T178" s="45" t="e">
        <v>#N/A</v>
      </c>
      <c r="U178" s="45" t="e">
        <f t="shared" si="2"/>
        <v>#N/A</v>
      </c>
      <c r="V178" s="45">
        <v>0.5788024454702808</v>
      </c>
      <c r="W178" s="46">
        <v>0.010440843673104754</v>
      </c>
      <c r="X178" s="39" t="s">
        <v>220</v>
      </c>
    </row>
    <row r="179" spans="1:24" ht="12.75">
      <c r="A179" s="39" t="s">
        <v>28</v>
      </c>
      <c r="B179" s="40">
        <v>34864</v>
      </c>
      <c r="C179" s="41" t="s">
        <v>235</v>
      </c>
      <c r="D179" s="40">
        <v>34871</v>
      </c>
      <c r="E179" s="41" t="s">
        <v>237</v>
      </c>
      <c r="F179" s="42">
        <v>7</v>
      </c>
      <c r="G179" s="43">
        <v>166.1166666666667</v>
      </c>
      <c r="H179" s="43">
        <v>166</v>
      </c>
      <c r="I179" s="44">
        <v>99.92976823517606</v>
      </c>
      <c r="J179" s="43">
        <v>56.33762264189943</v>
      </c>
      <c r="K179" s="44">
        <v>9352.045358555306</v>
      </c>
      <c r="L179" s="45">
        <v>4.326045051775934</v>
      </c>
      <c r="M179" s="45">
        <v>0.018723486000602543</v>
      </c>
      <c r="N179" s="45">
        <v>0.5985630027701694</v>
      </c>
      <c r="O179" s="45">
        <v>2.4502975799310125</v>
      </c>
      <c r="P179" s="45">
        <v>7.968367729935652</v>
      </c>
      <c r="Q179" s="45">
        <v>-0.01817689809846641</v>
      </c>
      <c r="R179" s="45">
        <v>1.765518232237626</v>
      </c>
      <c r="S179" s="46" t="e">
        <f>NA()</f>
        <v>#N/A</v>
      </c>
      <c r="T179" s="45" t="e">
        <v>#N/A</v>
      </c>
      <c r="U179" s="45" t="e">
        <f t="shared" si="2"/>
        <v>#N/A</v>
      </c>
      <c r="V179" s="45">
        <v>0.27297864627802226</v>
      </c>
      <c r="W179" s="46">
        <v>0.00492417990661536</v>
      </c>
      <c r="X179" s="39" t="s">
        <v>220</v>
      </c>
    </row>
    <row r="180" spans="1:24" ht="12.75">
      <c r="A180" s="39" t="s">
        <v>28</v>
      </c>
      <c r="B180" s="40">
        <v>34871</v>
      </c>
      <c r="C180" s="41" t="s">
        <v>238</v>
      </c>
      <c r="D180" s="40">
        <v>34878</v>
      </c>
      <c r="E180" s="41" t="s">
        <v>239</v>
      </c>
      <c r="F180" s="42">
        <v>7</v>
      </c>
      <c r="G180" s="43">
        <v>172.41666666666669</v>
      </c>
      <c r="H180" s="43">
        <v>172.4</v>
      </c>
      <c r="I180" s="44">
        <v>99.99033349444154</v>
      </c>
      <c r="J180" s="43">
        <v>55.75708474933365</v>
      </c>
      <c r="K180" s="44">
        <v>9612.5214107851</v>
      </c>
      <c r="L180" s="45">
        <v>6.6561417763921</v>
      </c>
      <c r="M180" s="45">
        <v>0.017443311709381144</v>
      </c>
      <c r="N180" s="45">
        <v>0.8781755182968997</v>
      </c>
      <c r="O180" s="45">
        <v>3.5656096898611622</v>
      </c>
      <c r="P180" s="45">
        <v>11.595362711428498</v>
      </c>
      <c r="Q180" s="45">
        <v>-0.0192884406411548</v>
      </c>
      <c r="R180" s="45">
        <v>1.8667611868228002</v>
      </c>
      <c r="S180" s="46" t="e">
        <f>NA()</f>
        <v>#N/A</v>
      </c>
      <c r="T180" s="45" t="e">
        <v>#N/A</v>
      </c>
      <c r="U180" s="45" t="e">
        <f t="shared" si="2"/>
        <v>#N/A</v>
      </c>
      <c r="V180" s="45">
        <v>0.1668175740701629</v>
      </c>
      <c r="W180" s="46">
        <v>0.003009172173379447</v>
      </c>
      <c r="X180" s="39" t="s">
        <v>220</v>
      </c>
    </row>
    <row r="181" spans="1:24" ht="12.75">
      <c r="A181" s="39" t="s">
        <v>28</v>
      </c>
      <c r="B181" s="40">
        <v>34878</v>
      </c>
      <c r="C181" s="41" t="s">
        <v>178</v>
      </c>
      <c r="D181" s="40">
        <v>34885</v>
      </c>
      <c r="E181" s="41" t="s">
        <v>240</v>
      </c>
      <c r="F181" s="42">
        <v>7</v>
      </c>
      <c r="G181" s="43">
        <v>165.1</v>
      </c>
      <c r="H181" s="43">
        <v>164.6</v>
      </c>
      <c r="I181" s="44">
        <v>99.69715324046055</v>
      </c>
      <c r="J181" s="43">
        <v>55.34636476837419</v>
      </c>
      <c r="K181" s="44">
        <v>9110.01164087441</v>
      </c>
      <c r="L181" s="45">
        <v>5.9037184559002736</v>
      </c>
      <c r="M181" s="45">
        <v>0.017913867955138565</v>
      </c>
      <c r="N181" s="45">
        <v>0.7974608489940929</v>
      </c>
      <c r="O181" s="45">
        <v>3.282896252937005</v>
      </c>
      <c r="P181" s="45">
        <v>10.67597861455114</v>
      </c>
      <c r="Q181" s="45">
        <v>-0.028844137870151266</v>
      </c>
      <c r="R181" s="45">
        <v>1.7983262342264335</v>
      </c>
      <c r="S181" s="46" t="e">
        <f>NA()</f>
        <v>#N/A</v>
      </c>
      <c r="T181" s="45" t="e">
        <v>#N/A</v>
      </c>
      <c r="U181" s="45" t="e">
        <f t="shared" si="2"/>
        <v>#N/A</v>
      </c>
      <c r="V181" s="45">
        <v>0.14313119894004117</v>
      </c>
      <c r="W181" s="46">
        <v>0.0025819007583197206</v>
      </c>
      <c r="X181" s="39" t="s">
        <v>220</v>
      </c>
    </row>
    <row r="182" spans="1:24" ht="12.75">
      <c r="A182" s="39" t="s">
        <v>28</v>
      </c>
      <c r="B182" s="40">
        <v>34885</v>
      </c>
      <c r="C182" s="41" t="s">
        <v>182</v>
      </c>
      <c r="D182" s="40">
        <v>34887</v>
      </c>
      <c r="E182" s="41" t="s">
        <v>241</v>
      </c>
      <c r="F182" s="42">
        <v>2</v>
      </c>
      <c r="G182" s="43">
        <v>47.366666666666674</v>
      </c>
      <c r="H182" s="43">
        <v>47.29999999999927</v>
      </c>
      <c r="I182" s="44">
        <v>99.85925404644462</v>
      </c>
      <c r="J182" s="43">
        <v>55.56089333087281</v>
      </c>
      <c r="K182" s="44">
        <v>2628.0302545502436</v>
      </c>
      <c r="L182" s="45">
        <v>8.123675984042066</v>
      </c>
      <c r="M182" s="45">
        <v>0.030571192859489015</v>
      </c>
      <c r="N182" s="45">
        <v>1.1222018619867518</v>
      </c>
      <c r="O182" s="45">
        <v>5.199287725699956</v>
      </c>
      <c r="P182" s="45">
        <v>16.908083683976255</v>
      </c>
      <c r="Q182" s="45">
        <v>-0.1864588585719271</v>
      </c>
      <c r="R182" s="45">
        <v>1.562459400715011</v>
      </c>
      <c r="S182" s="46" t="e">
        <f>NA()</f>
        <v>#N/A</v>
      </c>
      <c r="T182" s="45" t="e">
        <v>#N/A</v>
      </c>
      <c r="U182" s="45" t="e">
        <f t="shared" si="2"/>
        <v>#N/A</v>
      </c>
      <c r="V182" s="45">
        <v>0.4155979797766873</v>
      </c>
      <c r="W182" s="46">
        <v>0.0074968472777977285</v>
      </c>
      <c r="X182" s="39" t="s">
        <v>220</v>
      </c>
    </row>
    <row r="183" spans="1:24" ht="12.75">
      <c r="A183" s="39" t="s">
        <v>28</v>
      </c>
      <c r="B183" s="40">
        <v>34887</v>
      </c>
      <c r="C183" s="41" t="s">
        <v>242</v>
      </c>
      <c r="D183" s="40">
        <v>34892</v>
      </c>
      <c r="E183" s="41" t="s">
        <v>243</v>
      </c>
      <c r="F183" s="42">
        <v>5</v>
      </c>
      <c r="G183" s="43">
        <v>118.58333333333331</v>
      </c>
      <c r="H183" s="43">
        <v>118.70000000000073</v>
      </c>
      <c r="I183" s="44">
        <v>100.09838369641665</v>
      </c>
      <c r="J183" s="43">
        <v>55.75439700519414</v>
      </c>
      <c r="K183" s="44">
        <v>6618.046924516585</v>
      </c>
      <c r="L183" s="45">
        <v>5.6383412734833716</v>
      </c>
      <c r="M183" s="45">
        <v>0.045909254721513734</v>
      </c>
      <c r="N183" s="45">
        <v>0.8408927903136972</v>
      </c>
      <c r="O183" s="45">
        <v>3.1033973417914416</v>
      </c>
      <c r="P183" s="45">
        <v>10.092248155505768</v>
      </c>
      <c r="Q183" s="45">
        <v>0.05976767938479146</v>
      </c>
      <c r="R183" s="45">
        <v>1.8168286727437322</v>
      </c>
      <c r="S183" s="46" t="e">
        <f>NA()</f>
        <v>#N/A</v>
      </c>
      <c r="T183" s="45" t="e">
        <v>#N/A</v>
      </c>
      <c r="U183" s="45" t="e">
        <f t="shared" si="2"/>
        <v>#N/A</v>
      </c>
      <c r="V183" s="45">
        <v>0.6481759970426817</v>
      </c>
      <c r="W183" s="46">
        <v>0.011692252357853821</v>
      </c>
      <c r="X183" s="39" t="s">
        <v>220</v>
      </c>
    </row>
    <row r="184" spans="1:24" ht="12.75">
      <c r="A184" s="39" t="s">
        <v>28</v>
      </c>
      <c r="B184" s="40">
        <v>34892</v>
      </c>
      <c r="C184" s="41" t="s">
        <v>244</v>
      </c>
      <c r="D184" s="40">
        <v>34899</v>
      </c>
      <c r="E184" s="41" t="s">
        <v>245</v>
      </c>
      <c r="F184" s="42">
        <v>7</v>
      </c>
      <c r="G184" s="43">
        <v>170.01666666666665</v>
      </c>
      <c r="H184" s="43">
        <v>169.9</v>
      </c>
      <c r="I184" s="44">
        <v>99.9313792765413</v>
      </c>
      <c r="J184" s="43">
        <v>56.33371245060212</v>
      </c>
      <c r="K184" s="44">
        <v>9571.09774535728</v>
      </c>
      <c r="L184" s="45">
        <v>6.327802192375284</v>
      </c>
      <c r="M184" s="45">
        <v>0.035997202179714895</v>
      </c>
      <c r="N184" s="45">
        <v>0.9583798617955319</v>
      </c>
      <c r="O184" s="45">
        <v>3.453746743934251</v>
      </c>
      <c r="P184" s="45">
        <v>11.231584411274183</v>
      </c>
      <c r="Q184" s="45">
        <v>0.08907180634728105</v>
      </c>
      <c r="R184" s="45">
        <v>1.8321558184567763</v>
      </c>
      <c r="S184" s="46" t="e">
        <f>NA()</f>
        <v>#N/A</v>
      </c>
      <c r="T184" s="45" t="e">
        <v>#N/A</v>
      </c>
      <c r="U184" s="45" t="e">
        <f t="shared" si="2"/>
        <v>#N/A</v>
      </c>
      <c r="V184" s="45">
        <v>0.6381155975548043</v>
      </c>
      <c r="W184" s="46">
        <v>0.011510775829611847</v>
      </c>
      <c r="X184" s="39" t="s">
        <v>220</v>
      </c>
    </row>
    <row r="185" spans="1:24" ht="12.75">
      <c r="A185" s="39" t="s">
        <v>28</v>
      </c>
      <c r="B185" s="40">
        <v>34899</v>
      </c>
      <c r="C185" s="41" t="s">
        <v>246</v>
      </c>
      <c r="D185" s="40">
        <v>34906</v>
      </c>
      <c r="E185" s="41" t="s">
        <v>247</v>
      </c>
      <c r="F185" s="42">
        <v>7</v>
      </c>
      <c r="G185" s="43">
        <v>165.5</v>
      </c>
      <c r="H185" s="43">
        <v>165.4</v>
      </c>
      <c r="I185" s="44">
        <v>99.93957703927472</v>
      </c>
      <c r="J185" s="43">
        <v>53.32769347709824</v>
      </c>
      <c r="K185" s="44">
        <v>8820.40050111203</v>
      </c>
      <c r="L185" s="45">
        <v>7.610458735897759</v>
      </c>
      <c r="M185" s="45">
        <v>0.02677793669060176</v>
      </c>
      <c r="N185" s="45">
        <v>0.9111617676114274</v>
      </c>
      <c r="O185" s="45">
        <v>3.9095803456135014</v>
      </c>
      <c r="P185" s="45">
        <v>12.713955283935105</v>
      </c>
      <c r="Q185" s="45">
        <v>-0.07287960537949081</v>
      </c>
      <c r="R185" s="45">
        <v>1.9466178114069443</v>
      </c>
      <c r="S185" s="46" t="e">
        <f>NA()</f>
        <v>#N/A</v>
      </c>
      <c r="T185" s="45" t="e">
        <v>#N/A</v>
      </c>
      <c r="U185" s="45" t="e">
        <f t="shared" si="2"/>
        <v>#N/A</v>
      </c>
      <c r="V185" s="45">
        <v>0.8093966777631117</v>
      </c>
      <c r="W185" s="46">
        <v>0.014600463851165443</v>
      </c>
      <c r="X185" s="39" t="s">
        <v>220</v>
      </c>
    </row>
    <row r="186" spans="1:24" ht="12.75">
      <c r="A186" s="39" t="s">
        <v>28</v>
      </c>
      <c r="B186" s="40">
        <v>34906</v>
      </c>
      <c r="C186" s="41" t="s">
        <v>237</v>
      </c>
      <c r="D186" s="40">
        <v>34913</v>
      </c>
      <c r="E186" s="41" t="s">
        <v>242</v>
      </c>
      <c r="F186" s="42">
        <v>7</v>
      </c>
      <c r="G186" s="43">
        <v>169.58333333333331</v>
      </c>
      <c r="H186" s="43">
        <v>169.6</v>
      </c>
      <c r="I186" s="44">
        <v>100.00982800982824</v>
      </c>
      <c r="J186" s="43">
        <v>56.33762264189943</v>
      </c>
      <c r="K186" s="44">
        <v>9554.860800066164</v>
      </c>
      <c r="L186" s="45">
        <v>5.299074053359125</v>
      </c>
      <c r="M186" s="45">
        <v>0.035150396046692164</v>
      </c>
      <c r="N186" s="45">
        <v>0.8052247335106856</v>
      </c>
      <c r="O186" s="45">
        <v>3.0190133855984316</v>
      </c>
      <c r="P186" s="45">
        <v>9.8178315299661</v>
      </c>
      <c r="Q186" s="45">
        <v>0.04533906435556041</v>
      </c>
      <c r="R186" s="45">
        <v>1.7552337060303353</v>
      </c>
      <c r="S186" s="46" t="e">
        <f>NA()</f>
        <v>#N/A</v>
      </c>
      <c r="T186" s="45" t="e">
        <v>#N/A</v>
      </c>
      <c r="U186" s="45" t="e">
        <f t="shared" si="2"/>
        <v>#N/A</v>
      </c>
      <c r="V186" s="45">
        <v>0.5227824253005326</v>
      </c>
      <c r="W186" s="46">
        <v>0.009430315335268717</v>
      </c>
      <c r="X186" s="39" t="s">
        <v>220</v>
      </c>
    </row>
    <row r="187" spans="1:24" ht="12.75">
      <c r="A187" s="39" t="s">
        <v>28</v>
      </c>
      <c r="B187" s="40">
        <v>34913</v>
      </c>
      <c r="C187" s="41" t="s">
        <v>234</v>
      </c>
      <c r="D187" s="40">
        <v>34920</v>
      </c>
      <c r="E187" s="41" t="s">
        <v>242</v>
      </c>
      <c r="F187" s="42">
        <v>7</v>
      </c>
      <c r="G187" s="43">
        <v>167.75</v>
      </c>
      <c r="H187" s="43">
        <v>120.20000000000073</v>
      </c>
      <c r="I187" s="44">
        <v>71.65424739195272</v>
      </c>
      <c r="J187" s="43">
        <v>55.950588423654985</v>
      </c>
      <c r="K187" s="44">
        <v>6725.26072852337</v>
      </c>
      <c r="L187" s="45">
        <v>6.2344055176092485</v>
      </c>
      <c r="M187" s="45">
        <v>0.027408358393138096</v>
      </c>
      <c r="N187" s="45">
        <v>0.8126084616184469</v>
      </c>
      <c r="O187" s="45">
        <v>3.5314467888020364</v>
      </c>
      <c r="P187" s="45">
        <v>11.484264957184221</v>
      </c>
      <c r="Q187" s="45">
        <v>-0.07625669512302559</v>
      </c>
      <c r="R187" s="45">
        <v>1.7653969861242422</v>
      </c>
      <c r="S187" s="46" t="e">
        <f>NA()</f>
        <v>#N/A</v>
      </c>
      <c r="T187" s="45" t="e">
        <v>#N/A</v>
      </c>
      <c r="U187" s="45" t="e">
        <f t="shared" si="2"/>
        <v>#N/A</v>
      </c>
      <c r="V187" s="45">
        <v>0.39189143657150216</v>
      </c>
      <c r="W187" s="46">
        <v>0.007069212056882356</v>
      </c>
      <c r="X187" s="39" t="s">
        <v>220</v>
      </c>
    </row>
    <row r="188" spans="1:24" ht="12.75">
      <c r="A188" s="39" t="s">
        <v>28</v>
      </c>
      <c r="B188" s="40">
        <v>34920</v>
      </c>
      <c r="C188" s="41" t="s">
        <v>234</v>
      </c>
      <c r="D188" s="40">
        <v>34927</v>
      </c>
      <c r="E188" s="41" t="s">
        <v>248</v>
      </c>
      <c r="F188" s="42">
        <v>7</v>
      </c>
      <c r="G188" s="43">
        <v>167.38333333333335</v>
      </c>
      <c r="H188" s="43">
        <v>166.5</v>
      </c>
      <c r="I188" s="44">
        <v>99.47226924225828</v>
      </c>
      <c r="J188" s="43">
        <v>55.56089333087281</v>
      </c>
      <c r="K188" s="44">
        <v>9250.888739590322</v>
      </c>
      <c r="L188" s="45">
        <v>4.949552871996844</v>
      </c>
      <c r="M188" s="45">
        <v>0.030141344759101525</v>
      </c>
      <c r="N188" s="45">
        <v>0.752874852282615</v>
      </c>
      <c r="O188" s="45">
        <v>2.7930726994068618</v>
      </c>
      <c r="P188" s="45">
        <v>9.083072418471113</v>
      </c>
      <c r="Q188" s="45">
        <v>0.04985845384190792</v>
      </c>
      <c r="R188" s="45">
        <v>1.772081647945624</v>
      </c>
      <c r="S188" s="46" t="e">
        <f>NA()</f>
        <v>#N/A</v>
      </c>
      <c r="T188" s="45" t="e">
        <v>#N/A</v>
      </c>
      <c r="U188" s="45" t="e">
        <f t="shared" si="2"/>
        <v>#N/A</v>
      </c>
      <c r="V188" s="45">
        <v>0.39672135368047134</v>
      </c>
      <c r="W188" s="46">
        <v>0.007156337482635918</v>
      </c>
      <c r="X188" s="39" t="s">
        <v>220</v>
      </c>
    </row>
    <row r="189" spans="1:24" ht="12.75">
      <c r="A189" s="39" t="s">
        <v>28</v>
      </c>
      <c r="B189" s="40">
        <v>34927</v>
      </c>
      <c r="C189" s="41" t="s">
        <v>249</v>
      </c>
      <c r="D189" s="40">
        <v>34934</v>
      </c>
      <c r="E189" s="41" t="s">
        <v>125</v>
      </c>
      <c r="F189" s="42">
        <v>7</v>
      </c>
      <c r="G189" s="43">
        <v>169.18333333333334</v>
      </c>
      <c r="H189" s="43">
        <v>169.1999999999989</v>
      </c>
      <c r="I189" s="44">
        <v>100.009851246182</v>
      </c>
      <c r="J189" s="43">
        <v>56.52854609404169</v>
      </c>
      <c r="K189" s="44">
        <v>9564.629999111792</v>
      </c>
      <c r="L189" s="45">
        <v>6.2652950049334075</v>
      </c>
      <c r="M189" s="45">
        <v>0.09253228777715702</v>
      </c>
      <c r="N189" s="45">
        <v>1.0700857785420996</v>
      </c>
      <c r="O189" s="45">
        <v>3.5029712782054157</v>
      </c>
      <c r="P189" s="45">
        <v>11.39166259672401</v>
      </c>
      <c r="Q189" s="45">
        <v>0.18838790781779657</v>
      </c>
      <c r="R189" s="45">
        <v>1.78856590800914</v>
      </c>
      <c r="S189" s="46" t="e">
        <f>NA()</f>
        <v>#N/A</v>
      </c>
      <c r="T189" s="45" t="e">
        <v>#N/A</v>
      </c>
      <c r="U189" s="45" t="e">
        <f t="shared" si="2"/>
        <v>#N/A</v>
      </c>
      <c r="V189" s="45">
        <v>2.283806062433683</v>
      </c>
      <c r="W189" s="46">
        <v>0.04119689241842247</v>
      </c>
      <c r="X189" s="39" t="s">
        <v>220</v>
      </c>
    </row>
    <row r="190" spans="1:24" ht="12.75">
      <c r="A190" s="39" t="s">
        <v>28</v>
      </c>
      <c r="B190" s="40">
        <v>34934</v>
      </c>
      <c r="C190" s="41" t="s">
        <v>250</v>
      </c>
      <c r="D190" s="40">
        <v>34941</v>
      </c>
      <c r="E190" s="41" t="s">
        <v>251</v>
      </c>
      <c r="F190" s="42">
        <v>7</v>
      </c>
      <c r="G190" s="43">
        <v>166.61666666666667</v>
      </c>
      <c r="H190" s="43">
        <v>166.6</v>
      </c>
      <c r="I190" s="44">
        <v>99.98999699909994</v>
      </c>
      <c r="J190" s="43">
        <v>55.950588423654985</v>
      </c>
      <c r="K190" s="44">
        <v>9321.36803138094</v>
      </c>
      <c r="L190" s="45">
        <v>4.709445158071438</v>
      </c>
      <c r="M190" s="45">
        <v>0.025955072124987273</v>
      </c>
      <c r="N190" s="45">
        <v>0.6512831222484353</v>
      </c>
      <c r="O190" s="45">
        <v>2.608719850156637</v>
      </c>
      <c r="P190" s="45">
        <v>8.483556952709382</v>
      </c>
      <c r="Q190" s="45">
        <v>-0.005331664035990128</v>
      </c>
      <c r="R190" s="45">
        <v>1.805270565096772</v>
      </c>
      <c r="S190" s="46" t="e">
        <f>NA()</f>
        <v>#N/A</v>
      </c>
      <c r="T190" s="45" t="e">
        <v>#N/A</v>
      </c>
      <c r="U190" s="45" t="e">
        <f t="shared" si="2"/>
        <v>#N/A</v>
      </c>
      <c r="V190" s="45">
        <v>0.4063017386492664</v>
      </c>
      <c r="W190" s="46">
        <v>0.007329155172972521</v>
      </c>
      <c r="X190" s="39" t="s">
        <v>220</v>
      </c>
    </row>
    <row r="191" spans="1:24" ht="12.75">
      <c r="A191" s="39" t="s">
        <v>28</v>
      </c>
      <c r="B191" s="40">
        <v>34941</v>
      </c>
      <c r="C191" s="41" t="s">
        <v>252</v>
      </c>
      <c r="D191" s="40">
        <v>34948</v>
      </c>
      <c r="E191" s="41" t="s">
        <v>229</v>
      </c>
      <c r="F191" s="42">
        <v>7</v>
      </c>
      <c r="G191" s="43">
        <v>165.3</v>
      </c>
      <c r="H191" s="43">
        <v>165.3000000000011</v>
      </c>
      <c r="I191" s="44">
        <v>100.00000000000067</v>
      </c>
      <c r="J191" s="43">
        <v>56.33762264189943</v>
      </c>
      <c r="K191" s="44">
        <v>9312.609022706038</v>
      </c>
      <c r="L191" s="45">
        <v>4.52710582728982</v>
      </c>
      <c r="M191" s="45">
        <v>0.020973037800372938</v>
      </c>
      <c r="N191" s="45">
        <v>0.6395453578127633</v>
      </c>
      <c r="O191" s="45">
        <v>2.42554420236483</v>
      </c>
      <c r="P191" s="45">
        <v>7.887869746090427</v>
      </c>
      <c r="Q191" s="45">
        <v>0.02903588207753564</v>
      </c>
      <c r="R191" s="45">
        <v>1.866428912272979</v>
      </c>
      <c r="S191" s="46" t="e">
        <f>NA()</f>
        <v>#N/A</v>
      </c>
      <c r="T191" s="45" t="e">
        <v>#N/A</v>
      </c>
      <c r="U191" s="45" t="e">
        <f t="shared" si="2"/>
        <v>#N/A</v>
      </c>
      <c r="V191" s="45">
        <v>0.2967512150787147</v>
      </c>
      <c r="W191" s="46">
        <v>0.005353006143440411</v>
      </c>
      <c r="X191" s="39" t="s">
        <v>220</v>
      </c>
    </row>
    <row r="192" spans="1:24" ht="12.75">
      <c r="A192" s="39" t="s">
        <v>28</v>
      </c>
      <c r="B192" s="40">
        <v>34948</v>
      </c>
      <c r="C192" s="41" t="s">
        <v>209</v>
      </c>
      <c r="D192" s="40">
        <v>34955</v>
      </c>
      <c r="E192" s="41" t="s">
        <v>253</v>
      </c>
      <c r="F192" s="42">
        <v>7</v>
      </c>
      <c r="G192" s="43">
        <v>168.98333333333335</v>
      </c>
      <c r="H192" s="43">
        <v>168.9</v>
      </c>
      <c r="I192" s="44">
        <v>99.9506854719398</v>
      </c>
      <c r="J192" s="43">
        <v>56.33762264189943</v>
      </c>
      <c r="K192" s="44">
        <v>9515.424464216792</v>
      </c>
      <c r="L192" s="45">
        <v>7.487157331745623</v>
      </c>
      <c r="M192" s="45">
        <v>0.04393455824777198</v>
      </c>
      <c r="N192" s="45">
        <v>0.9887702892621141</v>
      </c>
      <c r="O192" s="45">
        <v>3.94832090288244</v>
      </c>
      <c r="P192" s="45">
        <v>12.839939576173695</v>
      </c>
      <c r="Q192" s="45">
        <v>-0.0050220819933960385</v>
      </c>
      <c r="R192" s="45">
        <v>1.8962889582454363</v>
      </c>
      <c r="S192" s="46" t="e">
        <f>NA()</f>
        <v>#N/A</v>
      </c>
      <c r="T192" s="45" t="e">
        <v>#N/A</v>
      </c>
      <c r="U192" s="45" t="e">
        <f t="shared" si="2"/>
        <v>#N/A</v>
      </c>
      <c r="V192" s="45">
        <v>0.5282621082491656</v>
      </c>
      <c r="W192" s="46">
        <v>0.009529161692074224</v>
      </c>
      <c r="X192" s="39" t="s">
        <v>220</v>
      </c>
    </row>
    <row r="193" spans="1:24" ht="12.75">
      <c r="A193" s="39" t="s">
        <v>28</v>
      </c>
      <c r="B193" s="40">
        <v>34955</v>
      </c>
      <c r="C193" s="41" t="s">
        <v>254</v>
      </c>
      <c r="D193" s="40">
        <v>34962</v>
      </c>
      <c r="E193" s="41" t="s">
        <v>255</v>
      </c>
      <c r="F193" s="42">
        <v>7</v>
      </c>
      <c r="G193" s="43">
        <v>171.78333333333336</v>
      </c>
      <c r="H193" s="43">
        <v>169.79999999999927</v>
      </c>
      <c r="I193" s="44">
        <v>98.84544484330993</v>
      </c>
      <c r="J193" s="43">
        <v>55.950588423654985</v>
      </c>
      <c r="K193" s="44">
        <v>9500.409914336577</v>
      </c>
      <c r="L193" s="45">
        <v>5.575290967697838</v>
      </c>
      <c r="M193" s="45">
        <v>0.04238519497711744</v>
      </c>
      <c r="N193" s="45">
        <v>0.7566843790091694</v>
      </c>
      <c r="O193" s="45">
        <v>3.02073335252786</v>
      </c>
      <c r="P193" s="45">
        <v>9.8234248624206</v>
      </c>
      <c r="Q193" s="45">
        <v>-0.003634205822092926</v>
      </c>
      <c r="R193" s="45">
        <v>1.8456746481884045</v>
      </c>
      <c r="S193" s="46" t="e">
        <f>NA()</f>
        <v>#N/A</v>
      </c>
      <c r="T193" s="45" t="e">
        <v>#N/A</v>
      </c>
      <c r="U193" s="45" t="e">
        <f t="shared" si="2"/>
        <v>#N/A</v>
      </c>
      <c r="V193" s="45">
        <v>0.4534371611725584</v>
      </c>
      <c r="W193" s="46">
        <v>0.008179416919243428</v>
      </c>
      <c r="X193" s="39" t="s">
        <v>220</v>
      </c>
    </row>
    <row r="194" spans="1:24" ht="12.75">
      <c r="A194" s="39" t="s">
        <v>28</v>
      </c>
      <c r="B194" s="40">
        <v>34962</v>
      </c>
      <c r="C194" s="41" t="s">
        <v>234</v>
      </c>
      <c r="D194" s="40">
        <v>34969</v>
      </c>
      <c r="E194" s="41" t="s">
        <v>256</v>
      </c>
      <c r="F194" s="42">
        <v>7</v>
      </c>
      <c r="G194" s="43">
        <v>163.63333333333335</v>
      </c>
      <c r="H194" s="43">
        <v>163.6</v>
      </c>
      <c r="I194" s="44">
        <v>99.97962925239378</v>
      </c>
      <c r="J194" s="43">
        <v>53.16358405472491</v>
      </c>
      <c r="K194" s="44">
        <v>8697.562351353014</v>
      </c>
      <c r="L194" s="45">
        <v>9.738896505193265</v>
      </c>
      <c r="M194" s="45">
        <v>0.07805814667425111</v>
      </c>
      <c r="N194" s="45">
        <v>1.369479535502264</v>
      </c>
      <c r="O194" s="45">
        <v>5.208988855343753</v>
      </c>
      <c r="P194" s="45">
        <v>16.93963175757788</v>
      </c>
      <c r="Q194" s="45">
        <v>0.058377040612241485</v>
      </c>
      <c r="R194" s="45">
        <v>1.8696328165882732</v>
      </c>
      <c r="S194" s="46" t="e">
        <f>NA()</f>
        <v>#N/A</v>
      </c>
      <c r="T194" s="45" t="e">
        <v>#N/A</v>
      </c>
      <c r="U194" s="45" t="e">
        <f t="shared" si="2"/>
        <v>#N/A</v>
      </c>
      <c r="V194" s="45">
        <v>1.7178561397331016</v>
      </c>
      <c r="W194" s="46">
        <v>0.030987891547803497</v>
      </c>
      <c r="X194" s="39" t="s">
        <v>220</v>
      </c>
    </row>
    <row r="195" spans="1:24" ht="12.75">
      <c r="A195" s="39" t="s">
        <v>28</v>
      </c>
      <c r="B195" s="40">
        <v>34969</v>
      </c>
      <c r="C195" s="41" t="s">
        <v>40</v>
      </c>
      <c r="D195" s="40">
        <v>34977</v>
      </c>
      <c r="E195" s="41" t="s">
        <v>177</v>
      </c>
      <c r="F195" s="42">
        <v>8</v>
      </c>
      <c r="G195" s="43">
        <v>190.33333333333337</v>
      </c>
      <c r="H195" s="43">
        <v>190.4</v>
      </c>
      <c r="I195" s="44">
        <v>100.03502626970207</v>
      </c>
      <c r="J195" s="43">
        <v>53.16358405472491</v>
      </c>
      <c r="K195" s="44">
        <v>10122.346404019603</v>
      </c>
      <c r="L195" s="45">
        <v>5.321892919719049</v>
      </c>
      <c r="M195" s="45">
        <v>0.037870175464057916</v>
      </c>
      <c r="N195" s="45">
        <v>0.7469425091624589</v>
      </c>
      <c r="O195" s="45">
        <v>2.96257443184714</v>
      </c>
      <c r="P195" s="45">
        <v>9.634292052366899</v>
      </c>
      <c r="Q195" s="45">
        <v>0.0012625246665338133</v>
      </c>
      <c r="R195" s="45">
        <v>1.79637441763814</v>
      </c>
      <c r="S195" s="46" t="e">
        <f>NA()</f>
        <v>#N/A</v>
      </c>
      <c r="T195" s="45" t="e">
        <v>#N/A</v>
      </c>
      <c r="U195" s="45" t="e">
        <f t="shared" si="2"/>
        <v>#N/A</v>
      </c>
      <c r="V195" s="45">
        <v>1.0793786964700514</v>
      </c>
      <c r="W195" s="46">
        <v>0.019470588492014315</v>
      </c>
      <c r="X195" s="39" t="s">
        <v>220</v>
      </c>
    </row>
    <row r="196" spans="1:24" ht="12.75">
      <c r="A196" s="39" t="s">
        <v>28</v>
      </c>
      <c r="B196" s="40">
        <v>34977</v>
      </c>
      <c r="C196" s="41" t="s">
        <v>257</v>
      </c>
      <c r="D196" s="40">
        <v>34983</v>
      </c>
      <c r="E196" s="41" t="s">
        <v>127</v>
      </c>
      <c r="F196" s="42">
        <v>6</v>
      </c>
      <c r="G196" s="43">
        <v>149.68333333333334</v>
      </c>
      <c r="H196" s="43">
        <v>149.6</v>
      </c>
      <c r="I196" s="44">
        <v>99.9443269123708</v>
      </c>
      <c r="J196" s="43">
        <v>51.081164742036634</v>
      </c>
      <c r="K196" s="44">
        <v>7641.742245408699</v>
      </c>
      <c r="L196" s="45">
        <v>11.798928751002599</v>
      </c>
      <c r="M196" s="45">
        <v>0.07533226576816364</v>
      </c>
      <c r="N196" s="45">
        <v>1.6049410662773642</v>
      </c>
      <c r="O196" s="45">
        <v>6.457829559831352</v>
      </c>
      <c r="P196" s="45">
        <v>21.000861728571557</v>
      </c>
      <c r="Q196" s="45">
        <v>-0.020494633932187003</v>
      </c>
      <c r="R196" s="45">
        <v>1.8270734217566948</v>
      </c>
      <c r="S196" s="46" t="e">
        <f>NA()</f>
        <v>#N/A</v>
      </c>
      <c r="T196" s="45" t="e">
        <v>#N/A</v>
      </c>
      <c r="U196" s="45" t="e">
        <f t="shared" si="2"/>
        <v>#N/A</v>
      </c>
      <c r="V196" s="45">
        <v>1.74723219418016</v>
      </c>
      <c r="W196" s="46">
        <v>0.031517797381157654</v>
      </c>
      <c r="X196" s="48"/>
    </row>
    <row r="197" spans="1:24" ht="12.75">
      <c r="A197" s="39" t="s">
        <v>28</v>
      </c>
      <c r="B197" s="40">
        <v>34983</v>
      </c>
      <c r="C197" s="41" t="s">
        <v>128</v>
      </c>
      <c r="D197" s="40">
        <v>34990</v>
      </c>
      <c r="E197" s="41" t="s">
        <v>130</v>
      </c>
      <c r="F197" s="42">
        <v>7</v>
      </c>
      <c r="G197" s="43">
        <v>164.85</v>
      </c>
      <c r="H197" s="43">
        <v>164.79999999999927</v>
      </c>
      <c r="I197" s="44">
        <v>99.96966939642057</v>
      </c>
      <c r="J197" s="43">
        <v>53.773919273519944</v>
      </c>
      <c r="K197" s="44">
        <v>8861.941896276048</v>
      </c>
      <c r="L197" s="45">
        <v>6.317352993830038</v>
      </c>
      <c r="M197" s="45">
        <v>0.03621873027384834</v>
      </c>
      <c r="N197" s="45">
        <v>0.9613754750078135</v>
      </c>
      <c r="O197" s="45">
        <v>3.4822609812999845</v>
      </c>
      <c r="P197" s="45">
        <v>11.324312711187549</v>
      </c>
      <c r="Q197" s="45">
        <v>0.08489038601460748</v>
      </c>
      <c r="R197" s="45">
        <v>1.8141526518990738</v>
      </c>
      <c r="S197" s="46" t="e">
        <f>NA()</f>
        <v>#N/A</v>
      </c>
      <c r="T197" s="45" t="e">
        <v>#N/A</v>
      </c>
      <c r="U197" s="45" t="e">
        <f t="shared" si="2"/>
        <v>#N/A</v>
      </c>
      <c r="V197" s="45">
        <v>1.5997897676416815</v>
      </c>
      <c r="W197" s="46">
        <v>0.028858127681558</v>
      </c>
      <c r="X197" s="39" t="s">
        <v>220</v>
      </c>
    </row>
    <row r="198" spans="1:24" ht="12.75">
      <c r="A198" s="39" t="s">
        <v>28</v>
      </c>
      <c r="B198" s="40">
        <v>34990</v>
      </c>
      <c r="C198" s="41" t="s">
        <v>258</v>
      </c>
      <c r="D198" s="40">
        <v>34997</v>
      </c>
      <c r="E198" s="41" t="s">
        <v>259</v>
      </c>
      <c r="F198" s="42">
        <v>7</v>
      </c>
      <c r="G198" s="43">
        <v>168.8333333333334</v>
      </c>
      <c r="H198" s="43">
        <v>168.8000000000011</v>
      </c>
      <c r="I198" s="44">
        <v>99.98025666337672</v>
      </c>
      <c r="J198" s="43">
        <v>53.97436092850732</v>
      </c>
      <c r="K198" s="44">
        <v>9110.872124732095</v>
      </c>
      <c r="L198" s="45">
        <v>6.039341694935158</v>
      </c>
      <c r="M198" s="45">
        <v>0.04308374285742234</v>
      </c>
      <c r="N198" s="45">
        <v>0.9214659204411589</v>
      </c>
      <c r="O198" s="45">
        <v>3.2550458861853206</v>
      </c>
      <c r="P198" s="45">
        <v>10.585409221874661</v>
      </c>
      <c r="Q198" s="45">
        <v>0.1021708708883138</v>
      </c>
      <c r="R198" s="45">
        <v>1.855378359047599</v>
      </c>
      <c r="S198" s="46" t="e">
        <f>NA()</f>
        <v>#N/A</v>
      </c>
      <c r="T198" s="45" t="e">
        <v>#N/A</v>
      </c>
      <c r="U198" s="45" t="e">
        <f t="shared" si="2"/>
        <v>#N/A</v>
      </c>
      <c r="V198" s="45">
        <v>1.9262923394630143</v>
      </c>
      <c r="W198" s="46">
        <v>0.03474780962387147</v>
      </c>
      <c r="X198" s="39" t="s">
        <v>220</v>
      </c>
    </row>
    <row r="199" spans="1:24" ht="12.75">
      <c r="A199" s="39" t="s">
        <v>28</v>
      </c>
      <c r="B199" s="40">
        <v>34997</v>
      </c>
      <c r="C199" s="41" t="s">
        <v>147</v>
      </c>
      <c r="D199" s="40">
        <v>35004</v>
      </c>
      <c r="E199" s="41" t="s">
        <v>260</v>
      </c>
      <c r="F199" s="42">
        <v>7</v>
      </c>
      <c r="G199" s="43">
        <v>169.8833333333333</v>
      </c>
      <c r="H199" s="43">
        <v>169.9</v>
      </c>
      <c r="I199" s="44">
        <v>100.00981065437045</v>
      </c>
      <c r="J199" s="43">
        <v>55.463644470688365</v>
      </c>
      <c r="K199" s="44">
        <v>9423.273195569933</v>
      </c>
      <c r="L199" s="45">
        <v>6.399283714129896</v>
      </c>
      <c r="M199" s="45">
        <v>0.02696059031514081</v>
      </c>
      <c r="N199" s="45">
        <v>0.9081375739470005</v>
      </c>
      <c r="O199" s="45">
        <v>3.471121562592983</v>
      </c>
      <c r="P199" s="45">
        <v>11.28808732155238</v>
      </c>
      <c r="Q199" s="45">
        <v>0.034456276642346705</v>
      </c>
      <c r="R199" s="45">
        <v>1.8435781054436853</v>
      </c>
      <c r="S199" s="46" t="e">
        <f>NA()</f>
        <v>#N/A</v>
      </c>
      <c r="T199" s="45" t="e">
        <v>#N/A</v>
      </c>
      <c r="U199" s="45" t="e">
        <f t="shared" si="2"/>
        <v>#N/A</v>
      </c>
      <c r="V199" s="45">
        <v>1.2975939014380051</v>
      </c>
      <c r="W199" s="46">
        <v>0.023406907109869743</v>
      </c>
      <c r="X199" s="39" t="s">
        <v>220</v>
      </c>
    </row>
    <row r="200" spans="1:24" ht="12.75">
      <c r="A200" s="39" t="s">
        <v>28</v>
      </c>
      <c r="B200" s="40">
        <v>35004</v>
      </c>
      <c r="C200" s="41" t="s">
        <v>234</v>
      </c>
      <c r="D200" s="40">
        <v>35011</v>
      </c>
      <c r="E200" s="41" t="s">
        <v>261</v>
      </c>
      <c r="F200" s="42">
        <v>7</v>
      </c>
      <c r="G200" s="43">
        <v>163.7666666666667</v>
      </c>
      <c r="H200" s="43">
        <v>163.70000000000073</v>
      </c>
      <c r="I200" s="44">
        <v>99.95929167514798</v>
      </c>
      <c r="J200" s="43">
        <v>55.950588423654985</v>
      </c>
      <c r="K200" s="44">
        <v>9159.111324952362</v>
      </c>
      <c r="L200" s="45">
        <v>7.833453512947262</v>
      </c>
      <c r="M200" s="45">
        <v>0.04458587863547142</v>
      </c>
      <c r="N200" s="45">
        <v>1.1737465459136849</v>
      </c>
      <c r="O200" s="45">
        <v>4.240945309669293</v>
      </c>
      <c r="P200" s="45">
        <v>13.79155414704454</v>
      </c>
      <c r="Q200" s="45">
        <v>0.10630061146992396</v>
      </c>
      <c r="R200" s="45">
        <v>1.8471008091255277</v>
      </c>
      <c r="S200" s="46" t="e">
        <f>NA()</f>
        <v>#N/A</v>
      </c>
      <c r="T200" s="45" t="e">
        <v>#N/A</v>
      </c>
      <c r="U200" s="45" t="e">
        <f t="shared" si="2"/>
        <v>#N/A</v>
      </c>
      <c r="V200" s="45">
        <v>2.3603768056537673</v>
      </c>
      <c r="W200" s="46">
        <v>0.042578129084146606</v>
      </c>
      <c r="X200" s="39" t="s">
        <v>220</v>
      </c>
    </row>
    <row r="201" spans="1:24" ht="12.75">
      <c r="A201" s="39" t="s">
        <v>28</v>
      </c>
      <c r="B201" s="40">
        <v>35011</v>
      </c>
      <c r="C201" s="41" t="s">
        <v>199</v>
      </c>
      <c r="D201" s="40">
        <v>35018</v>
      </c>
      <c r="E201" s="41" t="s">
        <v>148</v>
      </c>
      <c r="F201" s="42">
        <v>7</v>
      </c>
      <c r="G201" s="43">
        <v>170.21666666666664</v>
      </c>
      <c r="H201" s="43">
        <v>168.6999999999989</v>
      </c>
      <c r="I201" s="44">
        <v>99.10897875256963</v>
      </c>
      <c r="J201" s="43">
        <v>55.75708474933365</v>
      </c>
      <c r="K201" s="44">
        <v>9406.220197212526</v>
      </c>
      <c r="L201" s="45">
        <v>6.511058251734277</v>
      </c>
      <c r="M201" s="45">
        <v>0.03549939150179063</v>
      </c>
      <c r="N201" s="45">
        <v>1.0336932423451606</v>
      </c>
      <c r="O201" s="45">
        <v>3.601314735356193</v>
      </c>
      <c r="P201" s="45">
        <v>11.71147551937834</v>
      </c>
      <c r="Q201" s="45">
        <v>0.12724232345600683</v>
      </c>
      <c r="R201" s="45">
        <v>1.8079670148824944</v>
      </c>
      <c r="S201" s="46" t="e">
        <f>NA()</f>
        <v>#N/A</v>
      </c>
      <c r="T201" s="45" t="e">
        <v>#N/A</v>
      </c>
      <c r="U201" s="45" t="e">
        <f t="shared" si="2"/>
        <v>#N/A</v>
      </c>
      <c r="V201" s="45">
        <v>1.5670561641191774</v>
      </c>
      <c r="W201" s="46">
        <v>0.028267656027696604</v>
      </c>
      <c r="X201" s="39" t="s">
        <v>220</v>
      </c>
    </row>
    <row r="202" spans="1:24" ht="12.75">
      <c r="A202" s="39" t="s">
        <v>28</v>
      </c>
      <c r="B202" s="40">
        <v>35018</v>
      </c>
      <c r="C202" s="41" t="s">
        <v>244</v>
      </c>
      <c r="D202" s="40">
        <v>35025</v>
      </c>
      <c r="E202" s="41" t="s">
        <v>127</v>
      </c>
      <c r="F202" s="42">
        <v>7</v>
      </c>
      <c r="G202" s="43">
        <v>169.56666666666663</v>
      </c>
      <c r="H202" s="43">
        <v>169.6</v>
      </c>
      <c r="I202" s="44">
        <v>100.01965795164168</v>
      </c>
      <c r="J202" s="43">
        <v>55.16848170542292</v>
      </c>
      <c r="K202" s="44">
        <v>9356.574497239748</v>
      </c>
      <c r="L202" s="45">
        <v>3.5377618128412673</v>
      </c>
      <c r="M202" s="45">
        <v>0.05543517561371087</v>
      </c>
      <c r="N202" s="45">
        <v>0.6248278195760054</v>
      </c>
      <c r="O202" s="45">
        <v>2.0373994399724498</v>
      </c>
      <c r="P202" s="45">
        <v>6.625622978790406</v>
      </c>
      <c r="Q202" s="45">
        <v>0.11201438053493985</v>
      </c>
      <c r="R202" s="45">
        <v>1.7364105159904755</v>
      </c>
      <c r="S202" s="46" t="e">
        <f>NA()</f>
        <v>#N/A</v>
      </c>
      <c r="T202" s="45" t="e">
        <v>#N/A</v>
      </c>
      <c r="U202" s="45" t="e">
        <f t="shared" si="2"/>
        <v>#N/A</v>
      </c>
      <c r="V202" s="45">
        <v>2.097949054320183</v>
      </c>
      <c r="W202" s="46">
        <v>0.03784427360616548</v>
      </c>
      <c r="X202" s="39" t="s">
        <v>220</v>
      </c>
    </row>
    <row r="203" spans="1:24" ht="12.75">
      <c r="A203" s="39" t="s">
        <v>28</v>
      </c>
      <c r="B203" s="40">
        <v>35025</v>
      </c>
      <c r="C203" s="41" t="s">
        <v>262</v>
      </c>
      <c r="D203" s="40">
        <v>35032</v>
      </c>
      <c r="E203" s="41" t="s">
        <v>129</v>
      </c>
      <c r="F203" s="42">
        <v>7</v>
      </c>
      <c r="G203" s="43">
        <v>164.78333333333333</v>
      </c>
      <c r="H203" s="43">
        <v>164.70000000000073</v>
      </c>
      <c r="I203" s="44">
        <v>99.94942854253104</v>
      </c>
      <c r="J203" s="43">
        <v>55.16848170542292</v>
      </c>
      <c r="K203" s="44">
        <v>9086.248936883196</v>
      </c>
      <c r="L203" s="45">
        <v>3.251475339635598</v>
      </c>
      <c r="M203" s="45">
        <v>0.03125264514520097</v>
      </c>
      <c r="N203" s="45">
        <v>0.5527311858935131</v>
      </c>
      <c r="O203" s="45">
        <v>1.863308019914742</v>
      </c>
      <c r="P203" s="45">
        <v>6.059477680762741</v>
      </c>
      <c r="Q203" s="45">
        <v>0.08373655728097258</v>
      </c>
      <c r="R203" s="45">
        <v>1.7450015267923191</v>
      </c>
      <c r="S203" s="46" t="e">
        <f>NA()</f>
        <v>#N/A</v>
      </c>
      <c r="T203" s="45" t="e">
        <v>#N/A</v>
      </c>
      <c r="U203" s="45" t="e">
        <f t="shared" si="2"/>
        <v>#N/A</v>
      </c>
      <c r="V203" s="45">
        <v>1.763379576208769</v>
      </c>
      <c r="W203" s="46">
        <v>0.03180907516135712</v>
      </c>
      <c r="X203" s="39" t="s">
        <v>220</v>
      </c>
    </row>
    <row r="204" spans="1:24" ht="12.75">
      <c r="A204" s="39" t="s">
        <v>28</v>
      </c>
      <c r="B204" s="40">
        <v>35032</v>
      </c>
      <c r="C204" s="41" t="s">
        <v>263</v>
      </c>
      <c r="D204" s="40">
        <v>35039</v>
      </c>
      <c r="E204" s="41" t="s">
        <v>264</v>
      </c>
      <c r="F204" s="42">
        <v>7</v>
      </c>
      <c r="G204" s="43">
        <v>170.86666666666665</v>
      </c>
      <c r="H204" s="43">
        <v>170.1999999999989</v>
      </c>
      <c r="I204" s="44">
        <v>99.60983222785735</v>
      </c>
      <c r="J204" s="43">
        <v>56.14542206709454</v>
      </c>
      <c r="K204" s="44">
        <v>9555.95083581943</v>
      </c>
      <c r="L204" s="45">
        <v>3.6101682638087835</v>
      </c>
      <c r="M204" s="45">
        <v>0.023196843131691854</v>
      </c>
      <c r="N204" s="45">
        <v>0.6316036948806281</v>
      </c>
      <c r="O204" s="45">
        <v>2.264388583538117</v>
      </c>
      <c r="P204" s="45">
        <v>7.363791673665955</v>
      </c>
      <c r="Q204" s="45">
        <v>0.06165708840408412</v>
      </c>
      <c r="R204" s="45">
        <v>1.5943236465924415</v>
      </c>
      <c r="S204" s="46" t="e">
        <f>NA()</f>
        <v>#N/A</v>
      </c>
      <c r="T204" s="45" t="e">
        <v>#N/A</v>
      </c>
      <c r="U204" s="45" t="e">
        <f aca="true" t="shared" si="3" ref="U204:U225">T204*1.3</f>
        <v>#N/A</v>
      </c>
      <c r="V204" s="45">
        <v>2.3953482846501326</v>
      </c>
      <c r="W204" s="46">
        <v>0.04320896910231834</v>
      </c>
      <c r="X204" s="39" t="s">
        <v>220</v>
      </c>
    </row>
    <row r="205" spans="1:24" ht="12.75">
      <c r="A205" s="39" t="s">
        <v>28</v>
      </c>
      <c r="B205" s="40">
        <v>35039</v>
      </c>
      <c r="C205" s="41" t="s">
        <v>265</v>
      </c>
      <c r="D205" s="40">
        <v>35046</v>
      </c>
      <c r="E205" s="41" t="s">
        <v>266</v>
      </c>
      <c r="F205" s="42">
        <v>7</v>
      </c>
      <c r="G205" s="43">
        <v>162.61666666666665</v>
      </c>
      <c r="H205" s="43">
        <v>162.6</v>
      </c>
      <c r="I205" s="44">
        <v>99.98975094803754</v>
      </c>
      <c r="J205" s="43">
        <v>52.75358689257265</v>
      </c>
      <c r="K205" s="44">
        <v>8577.733228732332</v>
      </c>
      <c r="L205" s="45">
        <v>3.4144979990196225</v>
      </c>
      <c r="M205" s="45">
        <v>0.022518904331467686</v>
      </c>
      <c r="N205" s="45">
        <v>0.7067851873877867</v>
      </c>
      <c r="O205" s="45">
        <v>2.1817714806806503</v>
      </c>
      <c r="P205" s="45">
        <v>7.095120855173474</v>
      </c>
      <c r="Q205" s="45">
        <v>0.1576333057004671</v>
      </c>
      <c r="R205" s="45">
        <v>1.5650117481389008</v>
      </c>
      <c r="S205" s="46" t="e">
        <f>NA()</f>
        <v>#N/A</v>
      </c>
      <c r="T205" s="45" t="e">
        <v>#N/A</v>
      </c>
      <c r="U205" s="45" t="e">
        <f t="shared" si="3"/>
        <v>#N/A</v>
      </c>
      <c r="V205" s="45">
        <v>4.865018520912251</v>
      </c>
      <c r="W205" s="46">
        <v>0.08775860959317981</v>
      </c>
      <c r="X205" s="39" t="s">
        <v>220</v>
      </c>
    </row>
    <row r="206" spans="1:24" ht="12.75">
      <c r="A206" s="39" t="s">
        <v>28</v>
      </c>
      <c r="B206" s="40">
        <v>35046</v>
      </c>
      <c r="C206" s="41" t="s">
        <v>93</v>
      </c>
      <c r="D206" s="40">
        <v>35053</v>
      </c>
      <c r="E206" s="41" t="s">
        <v>127</v>
      </c>
      <c r="F206" s="42">
        <v>7</v>
      </c>
      <c r="G206" s="43">
        <v>172.6833333333333</v>
      </c>
      <c r="H206" s="43">
        <v>172.6</v>
      </c>
      <c r="I206" s="44">
        <v>99.95174210983518</v>
      </c>
      <c r="J206" s="43">
        <v>55.16848170542292</v>
      </c>
      <c r="K206" s="44">
        <v>9522.079942356017</v>
      </c>
      <c r="L206" s="45">
        <v>3.2752021375473346</v>
      </c>
      <c r="M206" s="45">
        <v>0.026661616643530936</v>
      </c>
      <c r="N206" s="45">
        <v>0.6238758516247414</v>
      </c>
      <c r="O206" s="45">
        <v>2.088567953815735</v>
      </c>
      <c r="P206" s="45">
        <v>6.79202298580877</v>
      </c>
      <c r="Q206" s="45">
        <v>0.09818329764932086</v>
      </c>
      <c r="R206" s="45">
        <v>1.56815684716586</v>
      </c>
      <c r="S206" s="46" t="e">
        <f>NA()</f>
        <v>#N/A</v>
      </c>
      <c r="T206" s="45" t="e">
        <v>#N/A</v>
      </c>
      <c r="U206" s="45" t="e">
        <f t="shared" si="3"/>
        <v>#N/A</v>
      </c>
      <c r="V206" s="45">
        <v>2.703066357038901</v>
      </c>
      <c r="W206" s="46">
        <v>0.04875980309471762</v>
      </c>
      <c r="X206" s="39" t="s">
        <v>220</v>
      </c>
    </row>
    <row r="207" spans="1:24" ht="12.75">
      <c r="A207" s="39" t="s">
        <v>28</v>
      </c>
      <c r="B207" s="40">
        <v>35053</v>
      </c>
      <c r="C207" s="41" t="s">
        <v>267</v>
      </c>
      <c r="D207" s="40">
        <v>35060</v>
      </c>
      <c r="E207" s="41" t="s">
        <v>268</v>
      </c>
      <c r="F207" s="42">
        <v>7</v>
      </c>
      <c r="G207" s="43">
        <v>166.6</v>
      </c>
      <c r="H207" s="43">
        <v>166.6999999999989</v>
      </c>
      <c r="I207" s="44">
        <v>100.0600240096032</v>
      </c>
      <c r="J207" s="43">
        <v>55.16848170542292</v>
      </c>
      <c r="K207" s="44">
        <v>9196.585900293941</v>
      </c>
      <c r="L207" s="45">
        <v>1.657489805279601</v>
      </c>
      <c r="M207" s="45">
        <v>0.028069843317833017</v>
      </c>
      <c r="N207" s="45">
        <v>0.43164322374078895</v>
      </c>
      <c r="O207" s="45">
        <v>1.2022901186925237</v>
      </c>
      <c r="P207" s="45">
        <v>3.909847465988087</v>
      </c>
      <c r="Q207" s="45">
        <v>0.12902680086588078</v>
      </c>
      <c r="R207" s="45">
        <v>1.3786105196324008</v>
      </c>
      <c r="S207" s="46" t="e">
        <f>NA()</f>
        <v>#N/A</v>
      </c>
      <c r="T207" s="45" t="e">
        <v>#N/A</v>
      </c>
      <c r="U207" s="45" t="e">
        <f t="shared" si="3"/>
        <v>#N/A</v>
      </c>
      <c r="V207" s="45">
        <v>3.4855373262988603</v>
      </c>
      <c r="W207" s="46">
        <v>0.06287456216790725</v>
      </c>
      <c r="X207" s="39" t="s">
        <v>220</v>
      </c>
    </row>
    <row r="208" spans="1:24" ht="12.75">
      <c r="A208" s="39" t="s">
        <v>28</v>
      </c>
      <c r="B208" s="40">
        <v>35060</v>
      </c>
      <c r="C208" s="41" t="s">
        <v>269</v>
      </c>
      <c r="D208" s="40">
        <v>35067</v>
      </c>
      <c r="E208" s="41" t="s">
        <v>228</v>
      </c>
      <c r="F208" s="42">
        <v>7</v>
      </c>
      <c r="G208" s="43">
        <v>164.68333333333334</v>
      </c>
      <c r="H208" s="43">
        <v>164.70000000000073</v>
      </c>
      <c r="I208" s="44">
        <v>100.01012043315498</v>
      </c>
      <c r="J208" s="43">
        <v>55.56089333087281</v>
      </c>
      <c r="K208" s="44">
        <v>9150.879131594793</v>
      </c>
      <c r="L208" s="45">
        <v>2.2821825018771866</v>
      </c>
      <c r="M208" s="45">
        <v>0.022431389836207686</v>
      </c>
      <c r="N208" s="45">
        <v>0.5976750398419794</v>
      </c>
      <c r="O208" s="45">
        <v>1.6261999958117046</v>
      </c>
      <c r="P208" s="45">
        <v>5.288402386379663</v>
      </c>
      <c r="Q208" s="45">
        <v>0.18836050089617343</v>
      </c>
      <c r="R208" s="45">
        <v>1.4033836599157372</v>
      </c>
      <c r="S208" s="46" t="e">
        <f>NA()</f>
        <v>#N/A</v>
      </c>
      <c r="T208" s="45" t="e">
        <v>#N/A</v>
      </c>
      <c r="U208" s="45" t="e">
        <f t="shared" si="3"/>
        <v>#N/A</v>
      </c>
      <c r="V208" s="45">
        <v>3.5791756311046177</v>
      </c>
      <c r="W208" s="46">
        <v>0.06456367545680686</v>
      </c>
      <c r="X208" s="39" t="s">
        <v>220</v>
      </c>
    </row>
    <row r="209" spans="1:24" ht="12.75">
      <c r="A209" s="39" t="s">
        <v>28</v>
      </c>
      <c r="B209" s="40">
        <v>35067</v>
      </c>
      <c r="C209" s="41" t="s">
        <v>270</v>
      </c>
      <c r="D209" s="40">
        <v>35074</v>
      </c>
      <c r="E209" s="41" t="s">
        <v>271</v>
      </c>
      <c r="F209" s="42">
        <v>7</v>
      </c>
      <c r="G209" s="43">
        <v>172.23333333333338</v>
      </c>
      <c r="H209" s="43">
        <v>171.9</v>
      </c>
      <c r="I209" s="44">
        <v>99.80646409909015</v>
      </c>
      <c r="J209" s="43">
        <v>55.16848170542292</v>
      </c>
      <c r="K209" s="44">
        <v>9483.46200516218</v>
      </c>
      <c r="L209" s="45">
        <v>5.1037349150932325</v>
      </c>
      <c r="M209" s="45">
        <v>0.027863023573817855</v>
      </c>
      <c r="N209" s="45">
        <v>0.9545246396635063</v>
      </c>
      <c r="O209" s="45">
        <v>2.966572587177568</v>
      </c>
      <c r="P209" s="45">
        <v>9.64729405350145</v>
      </c>
      <c r="Q209" s="45">
        <v>0.20783831947091247</v>
      </c>
      <c r="R209" s="45">
        <v>1.720414641850711</v>
      </c>
      <c r="S209" s="46" t="e">
        <f>NA()</f>
        <v>#N/A</v>
      </c>
      <c r="T209" s="45" t="e">
        <v>#N/A</v>
      </c>
      <c r="U209" s="45" t="e">
        <f t="shared" si="3"/>
        <v>#N/A</v>
      </c>
      <c r="V209" s="45">
        <v>3.466021903923981</v>
      </c>
      <c r="W209" s="46">
        <v>0.06252252931831351</v>
      </c>
      <c r="X209" s="39" t="s">
        <v>272</v>
      </c>
    </row>
    <row r="210" spans="1:24" ht="12.75">
      <c r="A210" s="39" t="s">
        <v>28</v>
      </c>
      <c r="B210" s="40">
        <v>35074</v>
      </c>
      <c r="C210" s="41" t="s">
        <v>235</v>
      </c>
      <c r="D210" s="40">
        <v>35081</v>
      </c>
      <c r="E210" s="41" t="s">
        <v>126</v>
      </c>
      <c r="F210" s="42">
        <v>7</v>
      </c>
      <c r="G210" s="43">
        <v>168.75</v>
      </c>
      <c r="H210" s="43">
        <v>168.3000000000011</v>
      </c>
      <c r="I210" s="44">
        <v>99.73333333333397</v>
      </c>
      <c r="J210" s="43">
        <v>55.56225110589409</v>
      </c>
      <c r="K210" s="44">
        <v>9351.126861122037</v>
      </c>
      <c r="L210" s="45">
        <v>4.6252557749219525</v>
      </c>
      <c r="M210" s="45">
        <v>0.020409036777074833</v>
      </c>
      <c r="N210" s="45">
        <v>0.7817241742022355</v>
      </c>
      <c r="O210" s="45">
        <v>2.762560293972549</v>
      </c>
      <c r="P210" s="45">
        <v>8.983846075998729</v>
      </c>
      <c r="Q210" s="45">
        <v>0.08638774820934494</v>
      </c>
      <c r="R210" s="45">
        <v>1.6742641907268043</v>
      </c>
      <c r="S210" s="46" t="e">
        <f>NA()</f>
        <v>#N/A</v>
      </c>
      <c r="T210" s="45" t="e">
        <v>#N/A</v>
      </c>
      <c r="U210" s="45" t="e">
        <f t="shared" si="3"/>
        <v>#N/A</v>
      </c>
      <c r="V210" s="45">
        <v>2.2316274009551837</v>
      </c>
      <c r="W210" s="46">
        <v>0.04025565719761027</v>
      </c>
      <c r="X210" s="39" t="s">
        <v>272</v>
      </c>
    </row>
    <row r="211" spans="1:24" ht="12.75">
      <c r="A211" s="39" t="s">
        <v>28</v>
      </c>
      <c r="B211" s="40">
        <v>35081</v>
      </c>
      <c r="C211" s="41" t="s">
        <v>273</v>
      </c>
      <c r="D211" s="40">
        <v>35088</v>
      </c>
      <c r="E211" s="41" t="s">
        <v>97</v>
      </c>
      <c r="F211" s="42">
        <v>7</v>
      </c>
      <c r="G211" s="43">
        <v>161.9</v>
      </c>
      <c r="H211" s="43">
        <v>161.59999999999854</v>
      </c>
      <c r="I211" s="44">
        <v>99.81470043236476</v>
      </c>
      <c r="J211" s="43">
        <v>52.34042245915697</v>
      </c>
      <c r="K211" s="44">
        <v>8458.21226939969</v>
      </c>
      <c r="L211" s="45">
        <v>3.1080414484850847</v>
      </c>
      <c r="M211" s="45">
        <v>0.014875601962153056</v>
      </c>
      <c r="N211" s="45">
        <v>0.6641978048674169</v>
      </c>
      <c r="O211" s="45">
        <v>1.8807920617609055</v>
      </c>
      <c r="P211" s="45">
        <v>6.116335784846465</v>
      </c>
      <c r="Q211" s="45">
        <v>0.19080244292219697</v>
      </c>
      <c r="R211" s="45">
        <v>1.652517315271502</v>
      </c>
      <c r="S211" s="46" t="e">
        <f>NA()</f>
        <v>#N/A</v>
      </c>
      <c r="T211" s="45" t="e">
        <v>#N/A</v>
      </c>
      <c r="U211" s="45" t="e">
        <f t="shared" si="3"/>
        <v>#N/A</v>
      </c>
      <c r="V211" s="45">
        <v>4.404496959895118</v>
      </c>
      <c r="W211" s="46">
        <v>0.07945139931046007</v>
      </c>
      <c r="X211" s="39" t="s">
        <v>272</v>
      </c>
    </row>
    <row r="212" spans="1:24" ht="12.75">
      <c r="A212" s="39" t="s">
        <v>28</v>
      </c>
      <c r="B212" s="40">
        <v>35088</v>
      </c>
      <c r="C212" s="41" t="s">
        <v>274</v>
      </c>
      <c r="D212" s="40">
        <v>35095</v>
      </c>
      <c r="E212" s="41" t="s">
        <v>275</v>
      </c>
      <c r="F212" s="42">
        <v>7</v>
      </c>
      <c r="G212" s="43">
        <v>172.6</v>
      </c>
      <c r="H212" s="43">
        <v>172.5</v>
      </c>
      <c r="I212" s="44">
        <v>99.94206257242173</v>
      </c>
      <c r="J212" s="43">
        <v>52.34042245915697</v>
      </c>
      <c r="K212" s="44">
        <v>9028.722874204577</v>
      </c>
      <c r="L212" s="45">
        <v>3.651697714847699</v>
      </c>
      <c r="M212" s="45">
        <v>0.033944233026140844</v>
      </c>
      <c r="N212" s="45">
        <v>0.8079087417619757</v>
      </c>
      <c r="O212" s="45">
        <v>2.2165841154326227</v>
      </c>
      <c r="P212" s="45">
        <v>7.208331543386889</v>
      </c>
      <c r="Q212" s="45">
        <v>0.24999451990758462</v>
      </c>
      <c r="R212" s="45">
        <v>1.6474437804653208</v>
      </c>
      <c r="S212" s="46" t="e">
        <f>NA()</f>
        <v>#N/A</v>
      </c>
      <c r="T212" s="45" t="e">
        <v>#N/A</v>
      </c>
      <c r="U212" s="45" t="e">
        <f t="shared" si="3"/>
        <v>#N/A</v>
      </c>
      <c r="V212" s="45">
        <v>7.2068095141474435</v>
      </c>
      <c r="W212" s="46">
        <v>0.13000147478285148</v>
      </c>
      <c r="X212" s="39" t="s">
        <v>272</v>
      </c>
    </row>
    <row r="213" spans="1:24" ht="12.75">
      <c r="A213" s="39" t="s">
        <v>28</v>
      </c>
      <c r="B213" s="40">
        <v>35095</v>
      </c>
      <c r="C213" s="41" t="s">
        <v>260</v>
      </c>
      <c r="D213" s="40">
        <v>35102</v>
      </c>
      <c r="E213" s="41" t="s">
        <v>276</v>
      </c>
      <c r="F213" s="42">
        <v>7</v>
      </c>
      <c r="G213" s="43">
        <v>170.56666666666666</v>
      </c>
      <c r="H213" s="43">
        <v>170.8000000000011</v>
      </c>
      <c r="I213" s="44">
        <v>100.1367989056094</v>
      </c>
      <c r="J213" s="43">
        <v>52.75516982533467</v>
      </c>
      <c r="K213" s="44">
        <v>9010.583006167219</v>
      </c>
      <c r="L213" s="45">
        <v>4.400807201490316</v>
      </c>
      <c r="M213" s="45">
        <v>0.02923276786174429</v>
      </c>
      <c r="N213" s="45">
        <v>0.9944980958840131</v>
      </c>
      <c r="O213" s="45">
        <v>2.690441026559151</v>
      </c>
      <c r="P213" s="45">
        <v>8.749314218370358</v>
      </c>
      <c r="Q213" s="45">
        <v>0.31731408949907475</v>
      </c>
      <c r="R213" s="45">
        <v>1.6357196303680295</v>
      </c>
      <c r="S213" s="46" t="e">
        <f>NA()</f>
        <v>#N/A</v>
      </c>
      <c r="T213" s="45" t="e">
        <v>#N/A</v>
      </c>
      <c r="U213" s="45" t="e">
        <f t="shared" si="3"/>
        <v>#N/A</v>
      </c>
      <c r="V213" s="45">
        <v>9.011123005252724</v>
      </c>
      <c r="W213" s="46">
        <v>0.1625489445548523</v>
      </c>
      <c r="X213" s="39" t="s">
        <v>272</v>
      </c>
    </row>
    <row r="214" spans="1:24" ht="12.75">
      <c r="A214" s="39" t="s">
        <v>28</v>
      </c>
      <c r="B214" s="40">
        <v>35102</v>
      </c>
      <c r="C214" s="41" t="s">
        <v>277</v>
      </c>
      <c r="D214" s="40">
        <v>35109</v>
      </c>
      <c r="E214" s="41" t="s">
        <v>92</v>
      </c>
      <c r="F214" s="42">
        <v>7</v>
      </c>
      <c r="G214" s="43">
        <v>160.15</v>
      </c>
      <c r="H214" s="43">
        <v>160.1</v>
      </c>
      <c r="I214" s="44">
        <v>99.96877926943509</v>
      </c>
      <c r="J214" s="43">
        <v>55.56089333087281</v>
      </c>
      <c r="K214" s="44">
        <v>8895.299022272757</v>
      </c>
      <c r="L214" s="45">
        <v>4.103564302402716</v>
      </c>
      <c r="M214" s="45">
        <v>0.03201502044610466</v>
      </c>
      <c r="N214" s="45">
        <v>0.7669180304351947</v>
      </c>
      <c r="O214" s="45">
        <v>2.4737977169048437</v>
      </c>
      <c r="P214" s="45">
        <v>8.044790175374551</v>
      </c>
      <c r="Q214" s="45">
        <v>0.14426314509024557</v>
      </c>
      <c r="R214" s="45">
        <v>1.658811581222169</v>
      </c>
      <c r="S214" s="46" t="e">
        <f>NA()</f>
        <v>#N/A</v>
      </c>
      <c r="T214" s="45" t="e">
        <v>#N/A</v>
      </c>
      <c r="U214" s="45" t="e">
        <f t="shared" si="3"/>
        <v>#N/A</v>
      </c>
      <c r="V214" s="45">
        <v>3.0514453735039266</v>
      </c>
      <c r="W214" s="46">
        <v>0.05504410765902528</v>
      </c>
      <c r="X214" s="39" t="s">
        <v>272</v>
      </c>
    </row>
    <row r="215" spans="1:24" ht="12.75">
      <c r="A215" s="39" t="s">
        <v>28</v>
      </c>
      <c r="B215" s="40">
        <v>35109</v>
      </c>
      <c r="C215" s="41" t="s">
        <v>52</v>
      </c>
      <c r="D215" s="40">
        <v>35116</v>
      </c>
      <c r="E215" s="41" t="s">
        <v>74</v>
      </c>
      <c r="F215" s="42">
        <v>7</v>
      </c>
      <c r="G215" s="43">
        <v>167.76666666666665</v>
      </c>
      <c r="H215" s="43">
        <v>167.6999999999989</v>
      </c>
      <c r="I215" s="44">
        <v>99.9602622690238</v>
      </c>
      <c r="J215" s="43">
        <v>55.36605968743325</v>
      </c>
      <c r="K215" s="44">
        <v>9284.888209582496</v>
      </c>
      <c r="L215" s="45">
        <v>2.484224742126681</v>
      </c>
      <c r="M215" s="45">
        <v>0.02579844978002014</v>
      </c>
      <c r="N215" s="45">
        <v>0.5282685743399695</v>
      </c>
      <c r="O215" s="45">
        <v>1.5005391811190167</v>
      </c>
      <c r="P215" s="45">
        <v>4.879753416999042</v>
      </c>
      <c r="Q215" s="45">
        <v>0.15058286245231306</v>
      </c>
      <c r="R215" s="45">
        <v>1.6555547321823931</v>
      </c>
      <c r="S215" s="46" t="e">
        <f>NA()</f>
        <v>#N/A</v>
      </c>
      <c r="T215" s="45" t="e">
        <v>#N/A</v>
      </c>
      <c r="U215" s="45" t="e">
        <f t="shared" si="3"/>
        <v>#N/A</v>
      </c>
      <c r="V215" s="45">
        <v>3.292600753763134</v>
      </c>
      <c r="W215" s="46">
        <v>0.059394237216907037</v>
      </c>
      <c r="X215" s="39" t="s">
        <v>272</v>
      </c>
    </row>
    <row r="216" spans="1:24" ht="12.75">
      <c r="A216" s="39" t="s">
        <v>28</v>
      </c>
      <c r="B216" s="40">
        <v>35116</v>
      </c>
      <c r="C216" s="41" t="s">
        <v>233</v>
      </c>
      <c r="D216" s="40">
        <v>35123</v>
      </c>
      <c r="E216" s="41" t="s">
        <v>275</v>
      </c>
      <c r="F216" s="42">
        <v>7</v>
      </c>
      <c r="G216" s="43">
        <v>172.7833333333334</v>
      </c>
      <c r="H216" s="43">
        <v>172.70000000000073</v>
      </c>
      <c r="I216" s="44">
        <v>99.95177003954896</v>
      </c>
      <c r="J216" s="43">
        <v>55.75708474933365</v>
      </c>
      <c r="K216" s="44">
        <v>9629.248536209961</v>
      </c>
      <c r="L216" s="45">
        <v>3.1694456420545065</v>
      </c>
      <c r="M216" s="45">
        <v>0.016332200981235313</v>
      </c>
      <c r="N216" s="45">
        <v>0.5435938077952963</v>
      </c>
      <c r="O216" s="45">
        <v>1.9277998084156238</v>
      </c>
      <c r="P216" s="45">
        <v>6.269204976967608</v>
      </c>
      <c r="Q216" s="45">
        <v>0.05836659601708384</v>
      </c>
      <c r="R216" s="45">
        <v>1.6440740517861854</v>
      </c>
      <c r="S216" s="46" t="e">
        <f>NA()</f>
        <v>#N/A</v>
      </c>
      <c r="T216" s="45" t="e">
        <v>#N/A</v>
      </c>
      <c r="U216" s="45" t="e">
        <f t="shared" si="3"/>
        <v>#N/A</v>
      </c>
      <c r="V216" s="45">
        <v>2.0024524819255167</v>
      </c>
      <c r="W216" s="46">
        <v>0.03612163958570982</v>
      </c>
      <c r="X216" s="39" t="s">
        <v>272</v>
      </c>
    </row>
    <row r="217" spans="1:24" ht="12.75">
      <c r="A217" s="39" t="s">
        <v>28</v>
      </c>
      <c r="B217" s="40">
        <v>35123</v>
      </c>
      <c r="C217" s="41" t="s">
        <v>242</v>
      </c>
      <c r="D217" s="40">
        <v>35130</v>
      </c>
      <c r="E217" s="41" t="s">
        <v>93</v>
      </c>
      <c r="F217" s="42">
        <v>7</v>
      </c>
      <c r="G217" s="43">
        <v>163.51666666666668</v>
      </c>
      <c r="H217" s="43">
        <v>163.4</v>
      </c>
      <c r="I217" s="44">
        <v>99.92865151360695</v>
      </c>
      <c r="J217" s="43">
        <v>52.54860623278084</v>
      </c>
      <c r="K217" s="44">
        <v>8586.442258436371</v>
      </c>
      <c r="L217" s="45">
        <v>11.81108921956348</v>
      </c>
      <c r="M217" s="45">
        <v>0.07755728122790587</v>
      </c>
      <c r="N217" s="45">
        <v>1.82810599511215</v>
      </c>
      <c r="O217" s="45">
        <v>6.5743137918005505</v>
      </c>
      <c r="P217" s="45">
        <v>21.379668450935387</v>
      </c>
      <c r="Q217" s="45">
        <v>0.17335121371595166</v>
      </c>
      <c r="R217" s="45">
        <v>1.796550878708316</v>
      </c>
      <c r="S217" s="46" t="e">
        <f>NA()</f>
        <v>#N/A</v>
      </c>
      <c r="T217" s="45" t="e">
        <v>#N/A</v>
      </c>
      <c r="U217" s="45" t="e">
        <f t="shared" si="3"/>
        <v>#N/A</v>
      </c>
      <c r="V217" s="45">
        <v>3.9836434533332357</v>
      </c>
      <c r="W217" s="46">
        <v>0.07185974916164223</v>
      </c>
      <c r="X217" s="39" t="s">
        <v>272</v>
      </c>
    </row>
    <row r="218" spans="1:24" ht="12.75">
      <c r="A218" s="39" t="s">
        <v>28</v>
      </c>
      <c r="B218" s="40">
        <v>35130</v>
      </c>
      <c r="C218" s="41" t="s">
        <v>217</v>
      </c>
      <c r="D218" s="40">
        <v>35137</v>
      </c>
      <c r="E218" s="41" t="s">
        <v>73</v>
      </c>
      <c r="F218" s="42">
        <v>7</v>
      </c>
      <c r="G218" s="43">
        <v>167.4166666666667</v>
      </c>
      <c r="H218" s="43">
        <v>167.4</v>
      </c>
      <c r="I218" s="44">
        <v>99.99004479840693</v>
      </c>
      <c r="J218" s="43">
        <v>55.16848170542292</v>
      </c>
      <c r="K218" s="44">
        <v>9235.203837487777</v>
      </c>
      <c r="L218" s="45">
        <v>12.941169568889112</v>
      </c>
      <c r="M218" s="45">
        <v>0.042220369012881655</v>
      </c>
      <c r="N218" s="45">
        <v>1.355483319223535</v>
      </c>
      <c r="O218" s="45">
        <v>7.2329598170819684</v>
      </c>
      <c r="P218" s="45">
        <v>23.52158532515056</v>
      </c>
      <c r="Q218" s="45">
        <v>-0.4650526667359964</v>
      </c>
      <c r="R218" s="45">
        <v>1.7891941744686808</v>
      </c>
      <c r="S218" s="46" t="e">
        <f>NA()</f>
        <v>#N/A</v>
      </c>
      <c r="T218" s="45" t="e">
        <v>#N/A</v>
      </c>
      <c r="U218" s="45" t="e">
        <f t="shared" si="3"/>
        <v>#N/A</v>
      </c>
      <c r="V218" s="45">
        <v>2.381191994355835</v>
      </c>
      <c r="W218" s="46">
        <v>0.042953608028586596</v>
      </c>
      <c r="X218" s="39" t="s">
        <v>272</v>
      </c>
    </row>
    <row r="219" spans="1:24" ht="12.75">
      <c r="A219" s="39" t="s">
        <v>28</v>
      </c>
      <c r="B219" s="40">
        <v>35137</v>
      </c>
      <c r="C219" s="41" t="s">
        <v>213</v>
      </c>
      <c r="D219" s="40">
        <v>35144</v>
      </c>
      <c r="E219" s="41" t="s">
        <v>66</v>
      </c>
      <c r="F219" s="42">
        <v>7</v>
      </c>
      <c r="G219" s="43">
        <v>167.4166666666667</v>
      </c>
      <c r="H219" s="43">
        <v>167.4</v>
      </c>
      <c r="I219" s="44">
        <v>99.99004479840693</v>
      </c>
      <c r="J219" s="43">
        <v>55.950588423654985</v>
      </c>
      <c r="K219" s="44">
        <v>9366.128502119824</v>
      </c>
      <c r="L219" s="45">
        <v>5.663743793582463</v>
      </c>
      <c r="M219" s="45">
        <v>0.03396624021610623</v>
      </c>
      <c r="N219" s="45">
        <v>0.8877793119599929</v>
      </c>
      <c r="O219" s="45">
        <v>3.3833056532767136</v>
      </c>
      <c r="P219" s="45">
        <v>11.002509984455871</v>
      </c>
      <c r="Q219" s="45">
        <v>0.036201279030244185</v>
      </c>
      <c r="R219" s="45">
        <v>1.6740266396259993</v>
      </c>
      <c r="S219" s="46" t="e">
        <f>NA()</f>
        <v>#N/A</v>
      </c>
      <c r="T219" s="45" t="e">
        <v>#N/A</v>
      </c>
      <c r="U219" s="45" t="e">
        <f t="shared" si="3"/>
        <v>#N/A</v>
      </c>
      <c r="V219" s="45">
        <v>2.930973122503563</v>
      </c>
      <c r="W219" s="46">
        <v>0.05287094486490502</v>
      </c>
      <c r="X219" s="39" t="s">
        <v>272</v>
      </c>
    </row>
    <row r="220" spans="1:24" ht="12.75">
      <c r="A220" s="39" t="s">
        <v>28</v>
      </c>
      <c r="B220" s="40">
        <v>35144</v>
      </c>
      <c r="C220" s="41" t="s">
        <v>73</v>
      </c>
      <c r="D220" s="40">
        <v>35151</v>
      </c>
      <c r="E220" s="41" t="s">
        <v>240</v>
      </c>
      <c r="F220" s="42">
        <v>7</v>
      </c>
      <c r="G220" s="43">
        <v>173.25</v>
      </c>
      <c r="H220" s="43">
        <v>53.600000000000364</v>
      </c>
      <c r="I220" s="44">
        <v>30.937950937951147</v>
      </c>
      <c r="J220" s="43">
        <v>52.75358689257265</v>
      </c>
      <c r="K220" s="44">
        <v>2827.5922574419133</v>
      </c>
      <c r="L220" s="45">
        <v>2.8606033861744002</v>
      </c>
      <c r="M220" s="45">
        <v>0.02146603235182513</v>
      </c>
      <c r="N220" s="45">
        <v>0.5434470508048098</v>
      </c>
      <c r="O220" s="45">
        <v>1.9190805651809861</v>
      </c>
      <c r="P220" s="45">
        <v>6.240849997968566</v>
      </c>
      <c r="Q220" s="45">
        <v>0.06041447254875565</v>
      </c>
      <c r="R220" s="45">
        <v>1.4906114094822382</v>
      </c>
      <c r="S220" s="46" t="e">
        <f>NA()</f>
        <v>#N/A</v>
      </c>
      <c r="T220" s="45" t="e">
        <v>#N/A</v>
      </c>
      <c r="U220" s="45" t="e">
        <f t="shared" si="3"/>
        <v>#N/A</v>
      </c>
      <c r="V220" s="45">
        <v>2.8538428850819804</v>
      </c>
      <c r="W220" s="46">
        <v>0.05147961565112832</v>
      </c>
      <c r="X220" s="39" t="s">
        <v>272</v>
      </c>
    </row>
    <row r="221" spans="1:24" ht="12.75">
      <c r="A221" s="39" t="s">
        <v>28</v>
      </c>
      <c r="B221" s="40">
        <v>35151</v>
      </c>
      <c r="C221" s="41" t="s">
        <v>278</v>
      </c>
      <c r="D221" s="40">
        <v>35158</v>
      </c>
      <c r="E221" s="41" t="s">
        <v>98</v>
      </c>
      <c r="F221" s="42">
        <v>7</v>
      </c>
      <c r="G221" s="43">
        <v>162.4833333333333</v>
      </c>
      <c r="H221" s="43">
        <v>162.3000000000011</v>
      </c>
      <c r="I221" s="44">
        <v>99.8871679146586</v>
      </c>
      <c r="J221" s="43">
        <v>54.77329592093596</v>
      </c>
      <c r="K221" s="44">
        <v>8889.705927967965</v>
      </c>
      <c r="L221" s="45">
        <v>2.384548868430695</v>
      </c>
      <c r="M221" s="45">
        <v>0.013597541976190513</v>
      </c>
      <c r="N221" s="45">
        <v>0.3878120838720965</v>
      </c>
      <c r="O221" s="45">
        <v>1.6601713444286572</v>
      </c>
      <c r="P221" s="45">
        <v>5.398877212081993</v>
      </c>
      <c r="Q221" s="45">
        <v>-0.030053043520596505</v>
      </c>
      <c r="R221" s="45">
        <v>1.4363269649442902</v>
      </c>
      <c r="S221" s="46" t="e">
        <f>NA()</f>
        <v>#N/A</v>
      </c>
      <c r="T221" s="45" t="e">
        <v>#N/A</v>
      </c>
      <c r="U221" s="45" t="e">
        <f t="shared" si="3"/>
        <v>#N/A</v>
      </c>
      <c r="V221" s="45">
        <v>1.2336022429241034</v>
      </c>
      <c r="W221" s="46">
        <v>0.02225258077943502</v>
      </c>
      <c r="X221" s="39" t="s">
        <v>272</v>
      </c>
    </row>
    <row r="222" spans="1:24" ht="12.75">
      <c r="A222" s="39" t="s">
        <v>28</v>
      </c>
      <c r="B222" s="40">
        <v>35158</v>
      </c>
      <c r="C222" s="41" t="s">
        <v>73</v>
      </c>
      <c r="D222" s="40">
        <v>35165</v>
      </c>
      <c r="E222" s="41" t="s">
        <v>64</v>
      </c>
      <c r="F222" s="42">
        <v>7</v>
      </c>
      <c r="G222" s="43">
        <v>167.9166666666666</v>
      </c>
      <c r="H222" s="43">
        <v>167.89999999999782</v>
      </c>
      <c r="I222" s="44">
        <v>99.99007444168609</v>
      </c>
      <c r="J222" s="43">
        <v>53.16358405472491</v>
      </c>
      <c r="K222" s="44">
        <v>8926.165762788196</v>
      </c>
      <c r="L222" s="45">
        <v>2.8585711066133928</v>
      </c>
      <c r="M222" s="45">
        <v>0.024615989769527925</v>
      </c>
      <c r="N222" s="45">
        <v>0.48038277400393603</v>
      </c>
      <c r="O222" s="45">
        <v>1.6270176267206498</v>
      </c>
      <c r="P222" s="45">
        <v>5.291061322095553</v>
      </c>
      <c r="Q222" s="45">
        <v>0.07086243735834852</v>
      </c>
      <c r="R222" s="45">
        <v>1.7569392363468193</v>
      </c>
      <c r="S222" s="46" t="e">
        <f>NA()</f>
        <v>#N/A</v>
      </c>
      <c r="T222" s="45" t="e">
        <v>#N/A</v>
      </c>
      <c r="U222" s="45" t="e">
        <f t="shared" si="3"/>
        <v>#N/A</v>
      </c>
      <c r="V222" s="45">
        <v>1.9788758619296054</v>
      </c>
      <c r="W222" s="46">
        <v>0.035696348010589574</v>
      </c>
      <c r="X222" s="39" t="s">
        <v>272</v>
      </c>
    </row>
    <row r="223" spans="1:24" ht="12.75">
      <c r="A223" s="39" t="s">
        <v>28</v>
      </c>
      <c r="B223" s="40">
        <v>35165</v>
      </c>
      <c r="C223" s="41" t="s">
        <v>84</v>
      </c>
      <c r="D223" s="40">
        <v>35172</v>
      </c>
      <c r="E223" s="41" t="s">
        <v>64</v>
      </c>
      <c r="F223" s="42">
        <v>7</v>
      </c>
      <c r="G223" s="43">
        <v>167.9</v>
      </c>
      <c r="H223" s="43">
        <v>167.90000000000146</v>
      </c>
      <c r="I223" s="44">
        <v>100.00000000000091</v>
      </c>
      <c r="J223" s="43">
        <v>53.16358405472491</v>
      </c>
      <c r="K223" s="44">
        <v>8926.165762788389</v>
      </c>
      <c r="L223" s="45">
        <v>4.0864160041959</v>
      </c>
      <c r="M223" s="45">
        <v>0.024969162367687623</v>
      </c>
      <c r="N223" s="45">
        <v>0.638462226348943</v>
      </c>
      <c r="O223" s="45">
        <v>2.4633507286331136</v>
      </c>
      <c r="P223" s="45">
        <v>8.010816569514885</v>
      </c>
      <c r="Q223" s="45">
        <v>0.018436847951988376</v>
      </c>
      <c r="R223" s="45">
        <v>1.6588851748542555</v>
      </c>
      <c r="S223" s="46" t="e">
        <f>NA()</f>
        <v>#N/A</v>
      </c>
      <c r="T223" s="45" t="e">
        <v>#N/A</v>
      </c>
      <c r="U223" s="45" t="e">
        <f t="shared" si="3"/>
        <v>#N/A</v>
      </c>
      <c r="V223" s="45">
        <v>1.531157529361422</v>
      </c>
      <c r="W223" s="46">
        <v>0.02762009132489188</v>
      </c>
      <c r="X223" s="39" t="s">
        <v>272</v>
      </c>
    </row>
    <row r="224" spans="1:24" ht="12.75">
      <c r="A224" s="39" t="s">
        <v>28</v>
      </c>
      <c r="B224" s="40">
        <v>35172</v>
      </c>
      <c r="C224" s="41" t="s">
        <v>84</v>
      </c>
      <c r="D224" s="40">
        <v>35179</v>
      </c>
      <c r="E224" s="41" t="s">
        <v>279</v>
      </c>
      <c r="F224" s="42">
        <v>7</v>
      </c>
      <c r="G224" s="43">
        <v>167.35</v>
      </c>
      <c r="H224" s="43">
        <v>167.40000000000146</v>
      </c>
      <c r="I224" s="44">
        <v>100.02987750224169</v>
      </c>
      <c r="J224" s="43">
        <v>53.16358405472491</v>
      </c>
      <c r="K224" s="44">
        <v>8899.583970761027</v>
      </c>
      <c r="L224" s="45">
        <v>5.744369335867365</v>
      </c>
      <c r="M224" s="45">
        <v>0.020747708410813876</v>
      </c>
      <c r="N224" s="45">
        <v>0.7838890358858035</v>
      </c>
      <c r="O224" s="45">
        <v>3.3223912264266255</v>
      </c>
      <c r="P224" s="45">
        <v>10.804416268339386</v>
      </c>
      <c r="Q224" s="45">
        <v>-0.05235683580577808</v>
      </c>
      <c r="R224" s="45">
        <v>1.7289864270577433</v>
      </c>
      <c r="S224" s="46" t="e">
        <f>NA()</f>
        <v>#N/A</v>
      </c>
      <c r="T224" s="45" t="e">
        <v>#N/A</v>
      </c>
      <c r="U224" s="45" t="e">
        <f t="shared" si="3"/>
        <v>#N/A</v>
      </c>
      <c r="V224" s="45">
        <v>0.921858269763804</v>
      </c>
      <c r="W224" s="46">
        <v>0.01662912477078833</v>
      </c>
      <c r="X224" s="39" t="s">
        <v>272</v>
      </c>
    </row>
    <row r="225" spans="1:24" ht="12.75">
      <c r="A225" s="39" t="s">
        <v>28</v>
      </c>
      <c r="B225" s="40">
        <v>35179</v>
      </c>
      <c r="C225" s="41" t="s">
        <v>280</v>
      </c>
      <c r="D225" s="40">
        <v>35186</v>
      </c>
      <c r="E225" s="41" t="s">
        <v>75</v>
      </c>
      <c r="F225" s="42">
        <v>7</v>
      </c>
      <c r="G225" s="43">
        <v>168.33333333333334</v>
      </c>
      <c r="H225" s="43">
        <v>168.29999999999927</v>
      </c>
      <c r="I225" s="44">
        <v>99.98019801980155</v>
      </c>
      <c r="J225" s="43">
        <v>55.16848170542292</v>
      </c>
      <c r="K225" s="44">
        <v>9284.855471022638</v>
      </c>
      <c r="L225" s="45">
        <v>3.058120104881623</v>
      </c>
      <c r="M225" s="45">
        <v>0.03195708160870657</v>
      </c>
      <c r="N225" s="45">
        <v>0.4896955675648503</v>
      </c>
      <c r="O225" s="45">
        <v>1.7911563500448358</v>
      </c>
      <c r="P225" s="45">
        <v>5.824840450345805</v>
      </c>
      <c r="Q225" s="45">
        <v>0.038861514258565155</v>
      </c>
      <c r="R225" s="45">
        <v>1.7073440321416236</v>
      </c>
      <c r="S225" s="46" t="e">
        <f>NA()</f>
        <v>#N/A</v>
      </c>
      <c r="T225" s="45" t="e">
        <v>#N/A</v>
      </c>
      <c r="U225" s="45" t="e">
        <f t="shared" si="3"/>
        <v>#N/A</v>
      </c>
      <c r="V225" s="45">
        <v>1.154576714468446</v>
      </c>
      <c r="W225" s="46">
        <v>0.020827062979281954</v>
      </c>
      <c r="X225" s="39" t="s">
        <v>272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Joseph M. Prospero</cp:lastModifiedBy>
  <dcterms:created xsi:type="dcterms:W3CDTF">1998-05-01T15:53:14Z</dcterms:created>
  <dcterms:modified xsi:type="dcterms:W3CDTF">2008-07-14T20:35:07Z</dcterms:modified>
  <cp:category/>
  <cp:version/>
  <cp:contentType/>
  <cp:contentStatus/>
</cp:coreProperties>
</file>